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hidePivotFieldList="1" defaultThemeVersion="124226"/>
  <bookViews>
    <workbookView xWindow="0" yWindow="0" windowWidth="20490" windowHeight="7530"/>
  </bookViews>
  <sheets>
    <sheet name="LEVI'S-PICTURES" sheetId="20" r:id="rId1"/>
    <sheet name="RECAP-SS" sheetId="22" r:id="rId2"/>
    <sheet name="RECAP-FALL" sheetId="21" r:id="rId3"/>
    <sheet name="RECAP-MIXED" sheetId="23" r:id="rId4"/>
  </sheets>
  <calcPr calcId="145621"/>
</workbook>
</file>

<file path=xl/calcChain.xml><?xml version="1.0" encoding="utf-8"?>
<calcChain xmlns="http://schemas.openxmlformats.org/spreadsheetml/2006/main">
  <c r="B10" i="23" l="1"/>
  <c r="B10" i="21"/>
  <c r="B11" i="21" s="1"/>
  <c r="B10" i="22"/>
  <c r="E293" i="20"/>
  <c r="B9" i="21"/>
  <c r="B9" i="22"/>
  <c r="B9" i="23"/>
  <c r="B11" i="23" l="1"/>
  <c r="B11" i="22"/>
</calcChain>
</file>

<file path=xl/sharedStrings.xml><?xml version="1.0" encoding="utf-8"?>
<sst xmlns="http://schemas.openxmlformats.org/spreadsheetml/2006/main" count="1228" uniqueCount="162">
  <si>
    <t>99999-9910</t>
  </si>
  <si>
    <t>99999-9920</t>
  </si>
  <si>
    <t>99999-9930</t>
  </si>
  <si>
    <t>99999-9950</t>
  </si>
  <si>
    <t>99999-9960</t>
  </si>
  <si>
    <t>99999-9970</t>
  </si>
  <si>
    <t>MIXED</t>
  </si>
  <si>
    <t>00501-2288</t>
  </si>
  <si>
    <t>04511-1783</t>
  </si>
  <si>
    <t>04511-2121</t>
  </si>
  <si>
    <t>05510-0392</t>
  </si>
  <si>
    <t>15436-0020</t>
  </si>
  <si>
    <t>15436-0039</t>
  </si>
  <si>
    <t>15436-0040</t>
  </si>
  <si>
    <t>16141-0009</t>
  </si>
  <si>
    <t>16736-0009</t>
  </si>
  <si>
    <t>16736-0010</t>
  </si>
  <si>
    <t>16736-0012</t>
  </si>
  <si>
    <t>16882-0100</t>
  </si>
  <si>
    <t>17780-0011</t>
  </si>
  <si>
    <t>17804-0029</t>
  </si>
  <si>
    <t>17894-0004</t>
  </si>
  <si>
    <t>18176-0024</t>
  </si>
  <si>
    <t>18882-0057</t>
  </si>
  <si>
    <t>18884-0019</t>
  </si>
  <si>
    <t>18884-0044</t>
  </si>
  <si>
    <t>18884-0070</t>
  </si>
  <si>
    <t>19782-0003</t>
  </si>
  <si>
    <t>20189-0045</t>
  </si>
  <si>
    <t>23547-0001</t>
  </si>
  <si>
    <t>23674-0000</t>
  </si>
  <si>
    <t>23679-0014</t>
  </si>
  <si>
    <t>28134-0001</t>
  </si>
  <si>
    <t>28340-0000</t>
  </si>
  <si>
    <t>28342-0001</t>
  </si>
  <si>
    <t>28427-0002</t>
  </si>
  <si>
    <t>28894-0001</t>
  </si>
  <si>
    <t>29499-0004</t>
  </si>
  <si>
    <t>29990-0508</t>
  </si>
  <si>
    <t>36512-0037</t>
  </si>
  <si>
    <t>36512-0038</t>
  </si>
  <si>
    <t>36555-0198</t>
  </si>
  <si>
    <t>65816-0179</t>
  </si>
  <si>
    <t>QA999-9910</t>
  </si>
  <si>
    <t>QA999-9994</t>
  </si>
  <si>
    <t>QA999-9995</t>
  </si>
  <si>
    <t>QA999-9997</t>
  </si>
  <si>
    <t>QA999-9998</t>
  </si>
  <si>
    <t>ACCESSORIES</t>
  </si>
  <si>
    <t>00501-0039</t>
  </si>
  <si>
    <t>00501-2193</t>
  </si>
  <si>
    <t>00501-2243</t>
  </si>
  <si>
    <t>00501-2294</t>
  </si>
  <si>
    <t>00501-2319</t>
  </si>
  <si>
    <t>00501-2355</t>
  </si>
  <si>
    <t>00504-0131</t>
  </si>
  <si>
    <t>00504-0221</t>
  </si>
  <si>
    <t>00514-0403</t>
  </si>
  <si>
    <t>00514-0641</t>
  </si>
  <si>
    <t>00514-0740</t>
  </si>
  <si>
    <t>00514-0741</t>
  </si>
  <si>
    <t>04511-0966</t>
  </si>
  <si>
    <t>04511-1327</t>
  </si>
  <si>
    <t>04511-1472</t>
  </si>
  <si>
    <t>04511-1525</t>
  </si>
  <si>
    <t>04511-1659</t>
  </si>
  <si>
    <t>04511-1755</t>
  </si>
  <si>
    <t>04511-1879</t>
  </si>
  <si>
    <t>04511-1892</t>
  </si>
  <si>
    <t>04511-1894</t>
  </si>
  <si>
    <t>04511-1938</t>
  </si>
  <si>
    <t>04511-1943</t>
  </si>
  <si>
    <t>04511-1944</t>
  </si>
  <si>
    <t>04511-1952</t>
  </si>
  <si>
    <t>04511-1961</t>
  </si>
  <si>
    <t>04511-2009</t>
  </si>
  <si>
    <t>04511-2035</t>
  </si>
  <si>
    <t>04511-2042</t>
  </si>
  <si>
    <t>04511-2048</t>
  </si>
  <si>
    <t>04511-2049</t>
  </si>
  <si>
    <t>04511-2086</t>
  </si>
  <si>
    <t>05510-0611</t>
  </si>
  <si>
    <t>05510-0617</t>
  </si>
  <si>
    <t>05510-0633</t>
  </si>
  <si>
    <t>05520-0129</t>
  </si>
  <si>
    <t>05520-0136</t>
  </si>
  <si>
    <t>05527-0524</t>
  </si>
  <si>
    <t>13112-0036</t>
  </si>
  <si>
    <t>16508-0001</t>
  </si>
  <si>
    <t>16508-0148</t>
  </si>
  <si>
    <t>16508-0269</t>
  </si>
  <si>
    <t>16508-0504</t>
  </si>
  <si>
    <t>16508-0512</t>
  </si>
  <si>
    <t>16882-0064</t>
  </si>
  <si>
    <t>16882-0118</t>
  </si>
  <si>
    <t>16882-0127</t>
  </si>
  <si>
    <t>16882-0150</t>
  </si>
  <si>
    <t>16882-0154</t>
  </si>
  <si>
    <t>17996-0009</t>
  </si>
  <si>
    <t>18173-0004</t>
  </si>
  <si>
    <t>18173-0008</t>
  </si>
  <si>
    <t>18173-0021</t>
  </si>
  <si>
    <t>18173-0042</t>
  </si>
  <si>
    <t>18173-0043</t>
  </si>
  <si>
    <t>18173-0049</t>
  </si>
  <si>
    <t>18173-0066</t>
  </si>
  <si>
    <t>18173-0073</t>
  </si>
  <si>
    <t>18181-0066</t>
  </si>
  <si>
    <t>18720-0002</t>
  </si>
  <si>
    <t>19151-0041</t>
  </si>
  <si>
    <t>23679-0003</t>
  </si>
  <si>
    <t>23679-0006</t>
  </si>
  <si>
    <t>23679-0008</t>
  </si>
  <si>
    <t>23679-0009</t>
  </si>
  <si>
    <t>24875-0002</t>
  </si>
  <si>
    <t>28427-0000</t>
  </si>
  <si>
    <t>28427-0004</t>
  </si>
  <si>
    <t>28833-0003</t>
  </si>
  <si>
    <t>28833-0015</t>
  </si>
  <si>
    <t>28894-0002</t>
  </si>
  <si>
    <t>28894-0050</t>
  </si>
  <si>
    <t>29990-0480</t>
  </si>
  <si>
    <t>29990-0490</t>
  </si>
  <si>
    <t>29990-0534</t>
  </si>
  <si>
    <t>29990-0537</t>
  </si>
  <si>
    <t>29990-0541</t>
  </si>
  <si>
    <t>36512-0031</t>
  </si>
  <si>
    <t>84511-0211</t>
  </si>
  <si>
    <t>MEN</t>
  </si>
  <si>
    <t>WOMEN</t>
  </si>
  <si>
    <t>REFERENCE</t>
  </si>
  <si>
    <t>GENDER</t>
  </si>
  <si>
    <t xml:space="preserve">QTY </t>
  </si>
  <si>
    <t>SS</t>
  </si>
  <si>
    <t>PICTURES</t>
  </si>
  <si>
    <t>FALL</t>
  </si>
  <si>
    <t>SEASON</t>
  </si>
  <si>
    <t>MODEL</t>
  </si>
  <si>
    <t>JEANS</t>
  </si>
  <si>
    <t>SKIRT</t>
  </si>
  <si>
    <t>SHORT</t>
  </si>
  <si>
    <t>PANTS</t>
  </si>
  <si>
    <t>SHIRT</t>
  </si>
  <si>
    <t>JACKET</t>
  </si>
  <si>
    <t>KNITWEAR</t>
  </si>
  <si>
    <t>CATEGORIE</t>
  </si>
  <si>
    <t xml:space="preserve">MEN </t>
  </si>
  <si>
    <t xml:space="preserve">TOTAL </t>
  </si>
  <si>
    <t>NUMMER</t>
  </si>
  <si>
    <t>BRAND</t>
  </si>
  <si>
    <t>TOTAL QTY</t>
  </si>
  <si>
    <t>LEVI'S _ CLOTHES</t>
  </si>
  <si>
    <t xml:space="preserve">MEN-WOMEN </t>
  </si>
  <si>
    <t xml:space="preserve">MODEL </t>
  </si>
  <si>
    <t>CLOTHES</t>
  </si>
  <si>
    <t xml:space="preserve">JEANS </t>
  </si>
  <si>
    <t>LEVI'S _ CLOTHES-ACCESSORIES</t>
  </si>
  <si>
    <t>LEVI'S _MIXED_LOT1</t>
  </si>
  <si>
    <t>LEVI'S _SS_LOT1</t>
  </si>
  <si>
    <t>LEVI'S _FALL_LOT1</t>
  </si>
  <si>
    <t>TOTAL AMOUNT</t>
  </si>
  <si>
    <t>AVERAGE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</si>
</sst>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1" formatCode="_-* #,##0\ _€_-;\-* #,##0\ _€_-;_-* &quot;-&quot;\ _€_-;_-@_-"/>
    <numFmt numFmtId="43" formatCode="_-* #,##0.00\ _€_-;\-* #,##0.00\ _€_-;_-* &quot;-&quot;??\ _€_-;_-@_-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&quot;€&quot;\ * #,##0.00_ ;_ &quot;€&quot;\ * \-#,##0.00_ ;_ &quot;€&quot;\ * &quot;-&quot;??_ ;_ @_ "/>
    <numFmt numFmtId="168" formatCode="_ * #,##0.00_ ;_ * \-#,##0.00_ ;_ * &quot;-&quot;??_ ;_ @_ "/>
    <numFmt numFmtId="169" formatCode="0.0%"/>
    <numFmt numFmtId="170" formatCode="#,##0.0;\(#,##0.0\)"/>
    <numFmt numFmtId="171" formatCode="#,##0;\(#,##0\)"/>
    <numFmt numFmtId="172" formatCode="#,##0.00;\(#,##0.00\)"/>
    <numFmt numFmtId="173" formatCode="#,##0.0"/>
    <numFmt numFmtId="174" formatCode="00"/>
    <numFmt numFmtId="175" formatCode="_(* #,##0.000000_);_(* \(#,##0.000000\);_(* &quot;-&quot;??_);_(@_)"/>
    <numFmt numFmtId="176" formatCode="[$$ -409]#,##0_);[Red]\([$$ -409]#,##0\)"/>
    <numFmt numFmtId="177" formatCode="[$£ -809]#,##0_);[Red]\([$£ -809]#,##0\)"/>
    <numFmt numFmtId="178" formatCode="[$FF -40C]#,##0_);[Red]\([$FF -40C]#,##0\)"/>
    <numFmt numFmtId="179" formatCode="_(* #,##0.0,_);_(* \(#,##0.0,\);_(* &quot;-&quot;_);_(@_)"/>
    <numFmt numFmtId="180" formatCode="_(&quot;$&quot;* #,##0.0,_);_(&quot;$&quot;* \(#,##0.0,\);_(&quot;$&quot;* &quot;-&quot;_);_(@_)"/>
    <numFmt numFmtId="181" formatCode=";;;"/>
    <numFmt numFmtId="182" formatCode="m/d;@"/>
    <numFmt numFmtId="183" formatCode="_([$€-2]* #,##0.00_);_([$€-2]* \(#,##0.00\);_([$€-2]* &quot;-&quot;??_)"/>
    <numFmt numFmtId="184" formatCode="#,##0.0_);\(#,##0.0\)"/>
    <numFmt numFmtId="185" formatCode="&quot;$&quot;#,##0.0,_);\(&quot;$&quot;#,##0.0,\)"/>
    <numFmt numFmtId="186" formatCode="_(&quot;$&quot;\ * #,##0_);_(&quot;$&quot;\ * \(#,##0\);_(&quot;$&quot;\ * &quot;-&quot;_);_(@_)"/>
    <numFmt numFmtId="187" formatCode="_(&quot;$&quot;\ * #,##0.00_);_(&quot;$&quot;\ * \(#,##0.00\);_(&quot;$&quot;\ * &quot;-&quot;??_);_(@_)"/>
    <numFmt numFmtId="188" formatCode="0.00_)"/>
    <numFmt numFmtId="189" formatCode="#,##0_);[Red]\(#,##0\);&quot;-&quot;"/>
    <numFmt numFmtId="190" formatCode="mm/dd/yy"/>
    <numFmt numFmtId="191" formatCode="#,##0.0,,_);\(#,##0.0,,\)"/>
    <numFmt numFmtId="192" formatCode="____@"/>
    <numFmt numFmtId="193" formatCode="_-&quot;$&quot;* #,##0_-;\-&quot;$&quot;* #,##0_-;_-&quot;$&quot;* &quot;-&quot;_-;_-@_-"/>
  </numFmts>
  <fonts count="8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3"/>
      <name val="Tms Rmn"/>
    </font>
    <font>
      <sz val="14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8"/>
      <name val="宋体"/>
      <charset val="134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sz val="8"/>
      <name val="Times New Roma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4"/>
      <name val="Tms Rmn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12"/>
      <name val="Symbol"/>
      <family val="1"/>
      <charset val="2"/>
    </font>
    <font>
      <b/>
      <sz val="8"/>
      <name val="Arial"/>
      <family val="2"/>
    </font>
    <font>
      <sz val="12"/>
      <name val="Arial"/>
      <family val="2"/>
    </font>
    <font>
      <sz val="10"/>
      <name val="Helv"/>
      <family val="2"/>
    </font>
    <font>
      <sz val="10"/>
      <color indexed="8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name val="MS Sans Serif"/>
      <family val="2"/>
    </font>
    <font>
      <sz val="8"/>
      <name val="HelveticaCondensed"/>
    </font>
    <font>
      <sz val="10"/>
      <color indexed="10"/>
      <name val="Tms Rmn"/>
    </font>
    <font>
      <b/>
      <sz val="16"/>
      <name val="Tms Rmn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name val="Arial"/>
      <family val="2"/>
    </font>
    <font>
      <sz val="10"/>
      <name val="Verdana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i/>
      <sz val="24"/>
      <name val="Helv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6"/>
      <name val="Times New Roman"/>
      <family val="1"/>
    </font>
    <font>
      <sz val="10"/>
      <name val="Tms Rmn"/>
    </font>
    <font>
      <sz val="8"/>
      <name val="MS Sans Serif"/>
      <family val="2"/>
    </font>
    <font>
      <sz val="9"/>
      <name val="Arial"/>
      <family val="2"/>
    </font>
    <font>
      <i/>
      <sz val="12"/>
      <name val="Bangkok"/>
      <family val="2"/>
    </font>
    <font>
      <b/>
      <sz val="8"/>
      <color indexed="8"/>
      <name val="Helv"/>
    </font>
    <font>
      <b/>
      <sz val="9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1"/>
      <name val="돋움"/>
      <family val="3"/>
      <charset val="129"/>
    </font>
    <font>
      <sz val="10"/>
      <name val="Arial MT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2"/>
      <color indexed="8"/>
      <name val="Calibri"/>
      <family val="2"/>
    </font>
    <font>
      <b/>
      <sz val="12"/>
      <color indexed="10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50"/>
        <bgColor indexed="64"/>
      </patternFill>
    </fill>
  </fills>
  <borders count="2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25">
    <xf numFmtId="0" fontId="0" fillId="0" borderId="0"/>
    <xf numFmtId="170" fontId="3" fillId="0" borderId="1" applyFill="0" applyBorder="0" applyAlignment="0"/>
    <xf numFmtId="171" fontId="3" fillId="0" borderId="1" applyFill="0" applyBorder="0" applyAlignment="0"/>
    <xf numFmtId="171" fontId="4" fillId="0" borderId="0"/>
    <xf numFmtId="170" fontId="4" fillId="0" borderId="0"/>
    <xf numFmtId="172" fontId="4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1" fontId="7" fillId="0" borderId="0"/>
    <xf numFmtId="3" fontId="4" fillId="0" borderId="0"/>
    <xf numFmtId="173" fontId="4" fillId="0" borderId="0"/>
    <xf numFmtId="4" fontId="4" fillId="0" borderId="0"/>
    <xf numFmtId="174" fontId="4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" fillId="0" borderId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19" borderId="0" applyNumberFormat="0" applyBorder="0" applyAlignment="0" applyProtection="0"/>
    <xf numFmtId="0" fontId="10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right"/>
    </xf>
    <xf numFmtId="0" fontId="12" fillId="0" borderId="0">
      <alignment horizontal="center" wrapText="1"/>
      <protection locked="0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6" borderId="0" applyNumberFormat="0" applyBorder="0" applyAlignment="0" applyProtection="0"/>
    <xf numFmtId="175" fontId="5" fillId="0" borderId="0" applyFill="0" applyBorder="0" applyAlignment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6" fillId="11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7" fillId="23" borderId="2" applyNumberFormat="0" applyAlignment="0" applyProtection="0"/>
    <xf numFmtId="0" fontId="18" fillId="0" borderId="0" applyNumberFormat="0" applyFill="0" applyBorder="0">
      <alignment horizontal="center"/>
    </xf>
    <xf numFmtId="0" fontId="19" fillId="0" borderId="3" applyNumberFormat="0" applyFill="0" applyAlignment="0" applyProtection="0"/>
    <xf numFmtId="0" fontId="20" fillId="24" borderId="4" applyNumberFormat="0" applyAlignment="0" applyProtection="0"/>
    <xf numFmtId="0" fontId="13" fillId="0" borderId="5" applyNumberFormat="0" applyFill="0" applyAlignment="0" applyProtection="0"/>
    <xf numFmtId="0" fontId="18" fillId="0" borderId="0" applyNumberFormat="0" applyFill="0" applyBorder="0">
      <alignment horizontal="center"/>
    </xf>
    <xf numFmtId="0" fontId="21" fillId="0" borderId="0"/>
    <xf numFmtId="0" fontId="20" fillId="24" borderId="4" applyNumberFormat="0" applyAlignment="0" applyProtection="0"/>
    <xf numFmtId="0" fontId="20" fillId="24" borderId="4" applyNumberFormat="0" applyAlignment="0" applyProtection="0"/>
    <xf numFmtId="0" fontId="20" fillId="24" borderId="4" applyNumberFormat="0" applyAlignment="0" applyProtection="0"/>
    <xf numFmtId="0" fontId="20" fillId="24" borderId="4" applyNumberFormat="0" applyAlignment="0" applyProtection="0"/>
    <xf numFmtId="0" fontId="20" fillId="24" borderId="4" applyNumberFormat="0" applyAlignment="0" applyProtection="0"/>
    <xf numFmtId="0" fontId="20" fillId="24" borderId="4" applyNumberFormat="0" applyAlignment="0" applyProtection="0"/>
    <xf numFmtId="0" fontId="20" fillId="24" borderId="4" applyNumberFormat="0" applyAlignment="0" applyProtection="0"/>
    <xf numFmtId="0" fontId="22" fillId="0" borderId="6">
      <alignment horizontal="center"/>
    </xf>
    <xf numFmtId="0" fontId="22" fillId="0" borderId="7">
      <alignment horizontal="center" wrapText="1"/>
    </xf>
    <xf numFmtId="0" fontId="22" fillId="0" borderId="7">
      <alignment horizontal="center" wrapText="1"/>
    </xf>
    <xf numFmtId="37" fontId="23" fillId="0" borderId="0"/>
    <xf numFmtId="166" fontId="24" fillId="0" borderId="0" applyNumberFormat="0" applyFont="0" applyFill="0" applyAlignment="0" applyProtection="0">
      <alignment horizontal="left"/>
    </xf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26" fillId="0" borderId="0" applyNumberFormat="0" applyAlignment="0">
      <alignment horizontal="left"/>
    </xf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" fillId="0" borderId="0" applyFill="0" applyBorder="0" applyProtection="0">
      <alignment vertical="center"/>
    </xf>
    <xf numFmtId="177" fontId="6" fillId="0" borderId="0" applyFill="0" applyBorder="0" applyProtection="0">
      <alignment vertical="center"/>
    </xf>
    <xf numFmtId="178" fontId="6" fillId="0" borderId="0" applyFill="0" applyBorder="0" applyProtection="0">
      <alignment vertical="center"/>
    </xf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9" fontId="27" fillId="0" borderId="0" applyBorder="0"/>
    <xf numFmtId="180" fontId="27" fillId="0" borderId="9" applyBorder="0"/>
    <xf numFmtId="181" fontId="5" fillId="0" borderId="0" applyBorder="0"/>
    <xf numFmtId="182" fontId="5" fillId="0" borderId="0" applyFont="0" applyAlignment="0">
      <alignment horizontal="right"/>
    </xf>
    <xf numFmtId="0" fontId="10" fillId="25" borderId="0" applyNumberFormat="0" applyBorder="0" applyAlignment="0" applyProtection="0"/>
    <xf numFmtId="0" fontId="10" fillId="19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28" fillId="0" borderId="0" applyNumberFormat="0" applyAlignment="0">
      <alignment horizontal="left"/>
    </xf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14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183" fontId="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" fillId="0" borderId="0" applyFill="0" applyBorder="0" applyProtection="0">
      <alignment horizontal="left"/>
    </xf>
    <xf numFmtId="0" fontId="12" fillId="0" borderId="0" applyFill="0" applyBorder="0" applyProtection="0">
      <alignment horizontal="left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38" fontId="31" fillId="27" borderId="0" applyNumberFormat="0" applyBorder="0" applyAlignment="0" applyProtection="0"/>
    <xf numFmtId="0" fontId="32" fillId="0" borderId="10" applyNumberFormat="0" applyAlignment="0" applyProtection="0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2" fillId="0" borderId="11">
      <alignment horizontal="left" vertical="center"/>
    </xf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7">
      <alignment horizontal="center"/>
    </xf>
    <xf numFmtId="0" fontId="36" fillId="0" borderId="0">
      <alignment horizontal="center"/>
    </xf>
    <xf numFmtId="0" fontId="37" fillId="0" borderId="0" applyNumberFormat="0" applyFill="0" applyBorder="0" applyAlignment="0" applyProtection="0">
      <alignment horizontal="right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5" fillId="27" borderId="15" applyAlignment="0">
      <alignment horizontal="center"/>
    </xf>
    <xf numFmtId="0" fontId="14" fillId="5" borderId="0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10" fontId="31" fillId="28" borderId="15" applyNumberFormat="0" applyBorder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29" fillId="7" borderId="2" applyNumberFormat="0" applyAlignment="0" applyProtection="0"/>
    <xf numFmtId="0" fontId="14" fillId="3" borderId="0" applyNumberFormat="0" applyBorder="0" applyAlignment="0" applyProtection="0"/>
    <xf numFmtId="0" fontId="18" fillId="0" borderId="0" applyNumberFormat="0" applyFill="0" applyBorder="0">
      <alignment horizontal="left"/>
    </xf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84" fontId="38" fillId="0" borderId="0"/>
    <xf numFmtId="0" fontId="39" fillId="0" borderId="0">
      <alignment horizontal="centerContinuous" vertical="top" wrapText="1"/>
    </xf>
    <xf numFmtId="37" fontId="27" fillId="0" borderId="0" applyBorder="0"/>
    <xf numFmtId="185" fontId="27" fillId="0" borderId="0"/>
    <xf numFmtId="18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40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37" fontId="42" fillId="0" borderId="0"/>
    <xf numFmtId="188" fontId="43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5" fillId="0" borderId="0" applyNumberFormat="0" applyFill="0" applyBorder="0" applyAlignment="0" applyProtection="0"/>
    <xf numFmtId="0" fontId="44" fillId="0" borderId="0"/>
    <xf numFmtId="0" fontId="86" fillId="0" borderId="0"/>
    <xf numFmtId="0" fontId="5" fillId="0" borderId="0"/>
    <xf numFmtId="0" fontId="44" fillId="0" borderId="0"/>
    <xf numFmtId="0" fontId="86" fillId="0" borderId="0"/>
    <xf numFmtId="0" fontId="5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5" fillId="0" borderId="0"/>
    <xf numFmtId="0" fontId="85" fillId="0" borderId="0"/>
    <xf numFmtId="0" fontId="85" fillId="0" borderId="0"/>
    <xf numFmtId="0" fontId="5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5" fillId="0" borderId="0"/>
    <xf numFmtId="0" fontId="5" fillId="0" borderId="0"/>
    <xf numFmtId="0" fontId="85" fillId="0" borderId="0"/>
    <xf numFmtId="0" fontId="85" fillId="0" borderId="0"/>
    <xf numFmtId="0" fontId="5" fillId="0" borderId="0"/>
    <xf numFmtId="0" fontId="5" fillId="0" borderId="0"/>
    <xf numFmtId="0" fontId="5" fillId="0" borderId="0"/>
    <xf numFmtId="0" fontId="85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5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5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85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5" fillId="0" borderId="0"/>
    <xf numFmtId="0" fontId="86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86" fillId="0" borderId="0"/>
    <xf numFmtId="0" fontId="5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86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5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5" fillId="0" borderId="0"/>
    <xf numFmtId="0" fontId="86" fillId="0" borderId="0"/>
    <xf numFmtId="0" fontId="5" fillId="0" borderId="0"/>
    <xf numFmtId="0" fontId="85" fillId="0" borderId="0"/>
    <xf numFmtId="0" fontId="8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46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0" fontId="5" fillId="10" borderId="8" applyNumberFormat="0" applyFont="0" applyAlignment="0" applyProtection="0"/>
    <xf numFmtId="189" fontId="6" fillId="0" borderId="0" applyFill="0" applyBorder="0" applyProtection="0">
      <alignment vertical="center"/>
    </xf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8" fillId="0" borderId="0" applyNumberFormat="0" applyFill="0" applyBorder="0">
      <alignment horizontal="left"/>
    </xf>
    <xf numFmtId="14" fontId="12" fillId="0" borderId="0">
      <alignment horizontal="center" wrapText="1"/>
      <protection locked="0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5" fillId="0" borderId="0" applyBorder="0"/>
    <xf numFmtId="2" fontId="31" fillId="27" borderId="0" applyNumberFormat="0" applyFill="0" applyBorder="0" applyAlignment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49" fillId="0" borderId="7">
      <alignment horizontal="center"/>
    </xf>
    <xf numFmtId="3" fontId="7" fillId="0" borderId="0" applyFont="0" applyFill="0" applyBorder="0" applyAlignment="0" applyProtection="0"/>
    <xf numFmtId="0" fontId="7" fillId="29" borderId="0" applyNumberFormat="0" applyFont="0" applyBorder="0" applyAlignment="0" applyProtection="0"/>
    <xf numFmtId="0" fontId="50" fillId="30" borderId="0" applyNumberFormat="0" applyFont="0" applyBorder="0" applyAlignment="0">
      <alignment horizontal="center"/>
    </xf>
    <xf numFmtId="190" fontId="51" fillId="0" borderId="0" applyNumberFormat="0" applyFill="0" applyBorder="0" applyAlignment="0" applyProtection="0">
      <alignment horizontal="left"/>
    </xf>
    <xf numFmtId="191" fontId="5" fillId="0" borderId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47" fillId="23" borderId="16" applyNumberFormat="0" applyAlignment="0" applyProtection="0"/>
    <xf numFmtId="0" fontId="15" fillId="4" borderId="0" applyNumberFormat="0" applyBorder="0" applyAlignment="0" applyProtection="0"/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0" fillId="1" borderId="11" applyNumberFormat="0" applyFont="0" applyAlignment="0">
      <alignment horizontal="center"/>
    </xf>
    <xf numFmtId="0" fontId="52" fillId="0" borderId="0" applyFill="0" applyBorder="0" applyProtection="0">
      <alignment horizontal="centerContinuous" vertical="top"/>
    </xf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47" fillId="11" borderId="16" applyNumberFormat="0" applyAlignment="0" applyProtection="0"/>
    <xf numFmtId="0" fontId="27" fillId="0" borderId="0" applyFill="0" applyBorder="0" applyProtection="0">
      <alignment horizontal="left"/>
    </xf>
    <xf numFmtId="0" fontId="53" fillId="0" borderId="0"/>
    <xf numFmtId="0" fontId="54" fillId="0" borderId="0" applyNumberFormat="0" applyFill="0" applyBorder="0" applyAlignment="0">
      <alignment horizontal="center"/>
    </xf>
    <xf numFmtId="0" fontId="5" fillId="0" borderId="0"/>
    <xf numFmtId="0" fontId="5" fillId="0" borderId="0"/>
    <xf numFmtId="0" fontId="5" fillId="0" borderId="0"/>
    <xf numFmtId="192" fontId="55" fillId="0" borderId="0" applyFont="0" applyAlignment="0">
      <alignment horizontal="left"/>
    </xf>
    <xf numFmtId="0" fontId="56" fillId="0" borderId="0">
      <alignment horizontal="left"/>
    </xf>
    <xf numFmtId="40" fontId="57" fillId="0" borderId="0" applyBorder="0">
      <alignment horizontal="right"/>
    </xf>
    <xf numFmtId="0" fontId="22" fillId="0" borderId="0" applyBorder="0" applyProtection="0">
      <alignment horizontal="left"/>
    </xf>
    <xf numFmtId="0" fontId="22" fillId="0" borderId="0" applyBorder="0" applyProtection="0">
      <alignment horizontal="left"/>
    </xf>
    <xf numFmtId="0" fontId="58" fillId="0" borderId="0" applyFill="0" applyBorder="0" applyProtection="0">
      <alignment horizontal="left"/>
    </xf>
    <xf numFmtId="0" fontId="31" fillId="0" borderId="17" applyFill="0" applyBorder="0" applyProtection="0">
      <alignment horizontal="left" vertical="top"/>
    </xf>
    <xf numFmtId="0" fontId="3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12" applyNumberFormat="0" applyFill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8" applyNumberFormat="0" applyFill="0" applyAlignment="0" applyProtection="0"/>
    <xf numFmtId="0" fontId="62" fillId="0" borderId="19" applyNumberFormat="0" applyFill="0" applyAlignment="0" applyProtection="0"/>
    <xf numFmtId="0" fontId="63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65" fillId="0" borderId="0" applyNumberFormat="0" applyFill="0" applyBorder="0" applyAlignment="0">
      <protection locked="0"/>
    </xf>
    <xf numFmtId="193" fontId="5" fillId="0" borderId="0" applyFont="0" applyFill="0" applyBorder="0" applyAlignment="0" applyProtection="0"/>
    <xf numFmtId="0" fontId="20" fillId="24" borderId="4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2" fillId="0" borderId="0">
      <alignment horizontal="center" wrapText="1"/>
    </xf>
    <xf numFmtId="0" fontId="22" fillId="0" borderId="0">
      <alignment horizontal="left" vertical="top" wrapText="1"/>
    </xf>
    <xf numFmtId="9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5" fillId="0" borderId="0"/>
    <xf numFmtId="41" fontId="66" fillId="0" borderId="0" applyFont="0" applyFill="0" applyBorder="0" applyAlignment="0" applyProtection="0"/>
    <xf numFmtId="0" fontId="67" fillId="0" borderId="0" applyFont="0" applyFill="0" applyBorder="0" applyAlignment="0" applyProtection="0"/>
    <xf numFmtId="0" fontId="31" fillId="0" borderId="0">
      <alignment vertical="center"/>
    </xf>
    <xf numFmtId="0" fontId="68" fillId="4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12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3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24" borderId="4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5" fillId="10" borderId="8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8" fillId="11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79" fillId="7" borderId="2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0" fillId="11" borderId="16" applyNumberFormat="0" applyAlignment="0" applyProtection="0">
      <alignment vertical="center"/>
    </xf>
    <xf numFmtId="0" fontId="81" fillId="14" borderId="0" applyNumberFormat="0" applyBorder="0" applyAlignment="0" applyProtection="0">
      <alignment vertical="center"/>
    </xf>
    <xf numFmtId="0" fontId="82" fillId="0" borderId="3" applyNumberFormat="0" applyFill="0" applyAlignment="0" applyProtection="0">
      <alignment vertical="center"/>
    </xf>
  </cellStyleXfs>
  <cellXfs count="23">
    <xf numFmtId="0" fontId="0" fillId="0" borderId="0" xfId="0"/>
    <xf numFmtId="0" fontId="0" fillId="0" borderId="0" xfId="0" applyFont="1"/>
    <xf numFmtId="0" fontId="2" fillId="0" borderId="0" xfId="0" applyFont="1"/>
    <xf numFmtId="0" fontId="2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/>
    <xf numFmtId="0" fontId="2" fillId="0" borderId="15" xfId="0" applyFont="1" applyBorder="1"/>
    <xf numFmtId="0" fontId="0" fillId="0" borderId="0" xfId="0" applyBorder="1"/>
    <xf numFmtId="0" fontId="0" fillId="0" borderId="15" xfId="0" applyFont="1" applyBorder="1"/>
    <xf numFmtId="0" fontId="83" fillId="0" borderId="0" xfId="0" applyFont="1"/>
    <xf numFmtId="0" fontId="2" fillId="0" borderId="0" xfId="0" applyFont="1" applyFill="1" applyBorder="1"/>
    <xf numFmtId="0" fontId="0" fillId="0" borderId="0" xfId="0" applyFill="1" applyBorder="1"/>
    <xf numFmtId="0" fontId="0" fillId="0" borderId="6" xfId="0" applyBorder="1"/>
    <xf numFmtId="0" fontId="2" fillId="0" borderId="15" xfId="0" applyFont="1" applyBorder="1" applyAlignment="1">
      <alignment horizontal="center"/>
    </xf>
    <xf numFmtId="0" fontId="84" fillId="0" borderId="0" xfId="0" applyFont="1"/>
    <xf numFmtId="0" fontId="2" fillId="31" borderId="15" xfId="0" applyFont="1" applyFill="1" applyBorder="1"/>
    <xf numFmtId="0" fontId="0" fillId="31" borderId="15" xfId="0" applyFont="1" applyFill="1" applyBorder="1"/>
    <xf numFmtId="0" fontId="2" fillId="31" borderId="23" xfId="0" applyFont="1" applyFill="1" applyBorder="1"/>
    <xf numFmtId="0" fontId="2" fillId="31" borderId="15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6" xfId="0" applyBorder="1" applyAlignment="1">
      <alignment horizontal="center"/>
    </xf>
    <xf numFmtId="167" fontId="2" fillId="0" borderId="15" xfId="0" applyNumberFormat="1" applyFont="1" applyBorder="1" applyAlignment="1">
      <alignment horizontal="center"/>
    </xf>
    <xf numFmtId="0" fontId="2" fillId="0" borderId="15" xfId="0" applyFont="1" applyBorder="1" applyAlignment="1">
      <alignment horizontal="center"/>
    </xf>
  </cellXfs>
  <cellStyles count="1925">
    <cellStyle name="#,000.0;(#,000.0)" xfId="1"/>
    <cellStyle name="#,000;(#,000)" xfId="2"/>
    <cellStyle name="(0,000)" xfId="3"/>
    <cellStyle name="(0,000.0)" xfId="4"/>
    <cellStyle name="(0,000.00)" xfId="5"/>
    <cellStyle name="_Comments from PM (Tops &amp; Womens)" xfId="6"/>
    <cellStyle name="_Comments from PM (Tops &amp; Womens) 2" xfId="7"/>
    <cellStyle name="_Copy of Sp10 VLP Master with FOB target K" xfId="8"/>
    <cellStyle name="_SP11 Prelim Volume (Womens)" xfId="9"/>
    <cellStyle name="_Summer 2011 - Initial Rollup Volume (Womens)" xfId="10"/>
    <cellStyle name="_Womens Volume (Forecast 6-17-2010)" xfId="11"/>
    <cellStyle name="0" xfId="12"/>
    <cellStyle name="0,000" xfId="13"/>
    <cellStyle name="0,000.0" xfId="14"/>
    <cellStyle name="0,000.00" xfId="15"/>
    <cellStyle name="00" xfId="16"/>
    <cellStyle name="20 % - Accent1" xfId="17"/>
    <cellStyle name="20 % - Accent2" xfId="18"/>
    <cellStyle name="20 % - Accent3" xfId="19"/>
    <cellStyle name="20 % - Accent4" xfId="20"/>
    <cellStyle name="20 % - Accent5" xfId="21"/>
    <cellStyle name="20 % - Accent6" xfId="22"/>
    <cellStyle name="20% - Accent1 2" xfId="23"/>
    <cellStyle name="20% - Accent1 2 2" xfId="24"/>
    <cellStyle name="20% - Accent1 2 3" xfId="25"/>
    <cellStyle name="20% - Accent1 2 4" xfId="26"/>
    <cellStyle name="20% - Accent1 2 5" xfId="27"/>
    <cellStyle name="20% - Accent1 3" xfId="28"/>
    <cellStyle name="20% - Accent1 4" xfId="29"/>
    <cellStyle name="20% - Accent2 2" xfId="30"/>
    <cellStyle name="20% - Accent2 2 2" xfId="31"/>
    <cellStyle name="20% - Accent2 2 3" xfId="32"/>
    <cellStyle name="20% - Accent2 2 4" xfId="33"/>
    <cellStyle name="20% - Accent2 2 5" xfId="34"/>
    <cellStyle name="20% - Accent2 3" xfId="35"/>
    <cellStyle name="20% - Accent2 4" xfId="36"/>
    <cellStyle name="20% - Accent3 2" xfId="37"/>
    <cellStyle name="20% - Accent3 2 2" xfId="38"/>
    <cellStyle name="20% - Accent3 2 3" xfId="39"/>
    <cellStyle name="20% - Accent3 2 4" xfId="40"/>
    <cellStyle name="20% - Accent3 2 5" xfId="41"/>
    <cellStyle name="20% - Accent3 3" xfId="42"/>
    <cellStyle name="20% - Accent3 4" xfId="43"/>
    <cellStyle name="20% - Accent4 2" xfId="44"/>
    <cellStyle name="20% - Accent4 2 2" xfId="45"/>
    <cellStyle name="20% - Accent4 2 3" xfId="46"/>
    <cellStyle name="20% - Accent4 2 4" xfId="47"/>
    <cellStyle name="20% - Accent4 2 5" xfId="48"/>
    <cellStyle name="20% - Accent4 3" xfId="49"/>
    <cellStyle name="20% - Accent4 4" xfId="50"/>
    <cellStyle name="20% - Accent5 2" xfId="51"/>
    <cellStyle name="20% - Accent5 2 2" xfId="52"/>
    <cellStyle name="20% - Accent5 2 3" xfId="53"/>
    <cellStyle name="20% - Accent5 2 4" xfId="54"/>
    <cellStyle name="20% - Accent5 2 5" xfId="55"/>
    <cellStyle name="20% - Accent5 3" xfId="56"/>
    <cellStyle name="20% - Accent5 4" xfId="57"/>
    <cellStyle name="20% - Accent6 2" xfId="58"/>
    <cellStyle name="20% - Accent6 2 2" xfId="59"/>
    <cellStyle name="20% - Accent6 2 3" xfId="60"/>
    <cellStyle name="20% - Accent6 2 4" xfId="61"/>
    <cellStyle name="20% - Accent6 2 5" xfId="62"/>
    <cellStyle name="20% - Accent6 3" xfId="63"/>
    <cellStyle name="20% - Accent6 4" xfId="64"/>
    <cellStyle name="20% - Ênfase1" xfId="65"/>
    <cellStyle name="20% - Ênfase2" xfId="66"/>
    <cellStyle name="20% - Ênfase3" xfId="67"/>
    <cellStyle name="20% - Ênfase4" xfId="68"/>
    <cellStyle name="20% - Ênfase5" xfId="69"/>
    <cellStyle name="20% - Ênfase6" xfId="70"/>
    <cellStyle name="20% - 强调文字颜色 1" xfId="71"/>
    <cellStyle name="20% - 强调文字颜色 2" xfId="72"/>
    <cellStyle name="20% - 强调文字颜色 3" xfId="73"/>
    <cellStyle name="20% - 强调文字颜色 4" xfId="74"/>
    <cellStyle name="20% - 强调文字颜色 5" xfId="75"/>
    <cellStyle name="20% - 强调文字颜色 6" xfId="76"/>
    <cellStyle name="2wide" xfId="77"/>
    <cellStyle name="40 % - Accent1" xfId="78"/>
    <cellStyle name="40 % - Accent2" xfId="79"/>
    <cellStyle name="40 % - Accent3" xfId="80"/>
    <cellStyle name="40 % - Accent4" xfId="81"/>
    <cellStyle name="40 % - Accent5" xfId="82"/>
    <cellStyle name="40 % - Accent6" xfId="83"/>
    <cellStyle name="40% - Accent1 2" xfId="84"/>
    <cellStyle name="40% - Accent1 2 2" xfId="85"/>
    <cellStyle name="40% - Accent1 2 3" xfId="86"/>
    <cellStyle name="40% - Accent1 2 4" xfId="87"/>
    <cellStyle name="40% - Accent1 2 5" xfId="88"/>
    <cellStyle name="40% - Accent1 3" xfId="89"/>
    <cellStyle name="40% - Accent1 4" xfId="90"/>
    <cellStyle name="40% - Accent2 2" xfId="91"/>
    <cellStyle name="40% - Accent2 2 2" xfId="92"/>
    <cellStyle name="40% - Accent2 2 3" xfId="93"/>
    <cellStyle name="40% - Accent2 2 4" xfId="94"/>
    <cellStyle name="40% - Accent2 2 5" xfId="95"/>
    <cellStyle name="40% - Accent2 3" xfId="96"/>
    <cellStyle name="40% - Accent2 4" xfId="97"/>
    <cellStyle name="40% - Accent3 2" xfId="98"/>
    <cellStyle name="40% - Accent3 2 2" xfId="99"/>
    <cellStyle name="40% - Accent3 2 3" xfId="100"/>
    <cellStyle name="40% - Accent3 2 4" xfId="101"/>
    <cellStyle name="40% - Accent3 2 5" xfId="102"/>
    <cellStyle name="40% - Accent3 3" xfId="103"/>
    <cellStyle name="40% - Accent3 4" xfId="104"/>
    <cellStyle name="40% - Accent4 2" xfId="105"/>
    <cellStyle name="40% - Accent4 2 2" xfId="106"/>
    <cellStyle name="40% - Accent4 2 3" xfId="107"/>
    <cellStyle name="40% - Accent4 2 4" xfId="108"/>
    <cellStyle name="40% - Accent4 2 5" xfId="109"/>
    <cellStyle name="40% - Accent4 3" xfId="110"/>
    <cellStyle name="40% - Accent4 4" xfId="111"/>
    <cellStyle name="40% - Accent5 2" xfId="112"/>
    <cellStyle name="40% - Accent5 2 2" xfId="113"/>
    <cellStyle name="40% - Accent5 2 3" xfId="114"/>
    <cellStyle name="40% - Accent5 2 4" xfId="115"/>
    <cellStyle name="40% - Accent5 2 5" xfId="116"/>
    <cellStyle name="40% - Accent5 3" xfId="117"/>
    <cellStyle name="40% - Accent5 4" xfId="118"/>
    <cellStyle name="40% - Accent6 2" xfId="119"/>
    <cellStyle name="40% - Accent6 2 2" xfId="120"/>
    <cellStyle name="40% - Accent6 2 3" xfId="121"/>
    <cellStyle name="40% - Accent6 2 4" xfId="122"/>
    <cellStyle name="40% - Accent6 2 5" xfId="123"/>
    <cellStyle name="40% - Accent6 3" xfId="124"/>
    <cellStyle name="40% - Accent6 4" xfId="125"/>
    <cellStyle name="40% - Ênfase1" xfId="126"/>
    <cellStyle name="40% - Ênfase2" xfId="127"/>
    <cellStyle name="40% - Ênfase3" xfId="128"/>
    <cellStyle name="40% - Ênfase4" xfId="129"/>
    <cellStyle name="40% - Ênfase5" xfId="130"/>
    <cellStyle name="40% - Ênfase6" xfId="131"/>
    <cellStyle name="40% - 强调文字颜色 1" xfId="132"/>
    <cellStyle name="40% - 强调文字颜色 2" xfId="133"/>
    <cellStyle name="40% - 强调文字颜色 3" xfId="134"/>
    <cellStyle name="40% - 强调文字颜色 4" xfId="135"/>
    <cellStyle name="40% - 强调文字颜色 5" xfId="136"/>
    <cellStyle name="40% - 强调文字颜色 6" xfId="137"/>
    <cellStyle name="60 % - Accent1" xfId="138"/>
    <cellStyle name="60 % - Accent2" xfId="139"/>
    <cellStyle name="60 % - Accent3" xfId="140"/>
    <cellStyle name="60 % - Accent4" xfId="141"/>
    <cellStyle name="60 % - Accent5" xfId="142"/>
    <cellStyle name="60 % - Accent6" xfId="143"/>
    <cellStyle name="60% - Accent1 2" xfId="144"/>
    <cellStyle name="60% - Accent1 2 2" xfId="145"/>
    <cellStyle name="60% - Accent1 2 3" xfId="146"/>
    <cellStyle name="60% - Accent1 2 4" xfId="147"/>
    <cellStyle name="60% - Accent1 2 5" xfId="148"/>
    <cellStyle name="60% - Accent1 3" xfId="149"/>
    <cellStyle name="60% - Accent1 4" xfId="150"/>
    <cellStyle name="60% - Accent2 2" xfId="151"/>
    <cellStyle name="60% - Accent2 2 2" xfId="152"/>
    <cellStyle name="60% - Accent2 2 3" xfId="153"/>
    <cellStyle name="60% - Accent2 2 4" xfId="154"/>
    <cellStyle name="60% - Accent2 2 5" xfId="155"/>
    <cellStyle name="60% - Accent2 3" xfId="156"/>
    <cellStyle name="60% - Accent2 4" xfId="157"/>
    <cellStyle name="60% - Accent3 2" xfId="158"/>
    <cellStyle name="60% - Accent3 2 2" xfId="159"/>
    <cellStyle name="60% - Accent3 2 3" xfId="160"/>
    <cellStyle name="60% - Accent3 2 4" xfId="161"/>
    <cellStyle name="60% - Accent3 2 5" xfId="162"/>
    <cellStyle name="60% - Accent3 3" xfId="163"/>
    <cellStyle name="60% - Accent3 4" xfId="164"/>
    <cellStyle name="60% - Accent4 2" xfId="165"/>
    <cellStyle name="60% - Accent4 2 2" xfId="166"/>
    <cellStyle name="60% - Accent4 2 3" xfId="167"/>
    <cellStyle name="60% - Accent4 2 4" xfId="168"/>
    <cellStyle name="60% - Accent4 2 5" xfId="169"/>
    <cellStyle name="60% - Accent4 3" xfId="170"/>
    <cellStyle name="60% - Accent4 4" xfId="171"/>
    <cellStyle name="60% - Accent5 2" xfId="172"/>
    <cellStyle name="60% - Accent5 2 2" xfId="173"/>
    <cellStyle name="60% - Accent5 2 3" xfId="174"/>
    <cellStyle name="60% - Accent5 2 4" xfId="175"/>
    <cellStyle name="60% - Accent5 2 5" xfId="176"/>
    <cellStyle name="60% - Accent5 3" xfId="177"/>
    <cellStyle name="60% - Accent5 4" xfId="178"/>
    <cellStyle name="60% - Accent6 2" xfId="179"/>
    <cellStyle name="60% - Accent6 2 2" xfId="180"/>
    <cellStyle name="60% - Accent6 2 3" xfId="181"/>
    <cellStyle name="60% - Accent6 2 4" xfId="182"/>
    <cellStyle name="60% - Accent6 2 5" xfId="183"/>
    <cellStyle name="60% - Accent6 3" xfId="184"/>
    <cellStyle name="60% - Accent6 4" xfId="185"/>
    <cellStyle name="60% - Ênfase1" xfId="186"/>
    <cellStyle name="60% - Ênfase2" xfId="187"/>
    <cellStyle name="60% - Ênfase3" xfId="188"/>
    <cellStyle name="60% - Ênfase4" xfId="189"/>
    <cellStyle name="60% - Ênfase5" xfId="190"/>
    <cellStyle name="60% - Ênfase6" xfId="191"/>
    <cellStyle name="60% - 强调文字颜色 1" xfId="192"/>
    <cellStyle name="60% - 强调文字颜色 2" xfId="193"/>
    <cellStyle name="60% - 强调文字颜色 3" xfId="194"/>
    <cellStyle name="60% - 强调文字颜色 4" xfId="195"/>
    <cellStyle name="60% - 强调文字颜色 5" xfId="196"/>
    <cellStyle name="60% - 强调文字颜色 6" xfId="197"/>
    <cellStyle name="Accent1 2" xfId="198"/>
    <cellStyle name="Accent1 2 2" xfId="199"/>
    <cellStyle name="Accent1 2 3" xfId="200"/>
    <cellStyle name="Accent1 2 4" xfId="201"/>
    <cellStyle name="Accent1 2 5" xfId="202"/>
    <cellStyle name="Accent1 3" xfId="203"/>
    <cellStyle name="Accent1 4" xfId="204"/>
    <cellStyle name="Accent2 2" xfId="205"/>
    <cellStyle name="Accent2 2 2" xfId="206"/>
    <cellStyle name="Accent2 2 3" xfId="207"/>
    <cellStyle name="Accent2 2 4" xfId="208"/>
    <cellStyle name="Accent2 2 5" xfId="209"/>
    <cellStyle name="Accent2 3" xfId="210"/>
    <cellStyle name="Accent2 4" xfId="211"/>
    <cellStyle name="Accent3 2" xfId="212"/>
    <cellStyle name="Accent3 2 2" xfId="213"/>
    <cellStyle name="Accent3 2 3" xfId="214"/>
    <cellStyle name="Accent3 2 4" xfId="215"/>
    <cellStyle name="Accent3 2 5" xfId="216"/>
    <cellStyle name="Accent3 3" xfId="217"/>
    <cellStyle name="Accent3 4" xfId="218"/>
    <cellStyle name="Accent4 2" xfId="219"/>
    <cellStyle name="Accent4 2 2" xfId="220"/>
    <cellStyle name="Accent4 2 3" xfId="221"/>
    <cellStyle name="Accent4 2 4" xfId="222"/>
    <cellStyle name="Accent4 2 5" xfId="223"/>
    <cellStyle name="Accent4 3" xfId="224"/>
    <cellStyle name="Accent4 4" xfId="225"/>
    <cellStyle name="Accent5 2" xfId="226"/>
    <cellStyle name="Accent5 2 2" xfId="227"/>
    <cellStyle name="Accent5 2 3" xfId="228"/>
    <cellStyle name="Accent5 2 4" xfId="229"/>
    <cellStyle name="Accent5 2 5" xfId="230"/>
    <cellStyle name="Accent5 3" xfId="231"/>
    <cellStyle name="Accent5 4" xfId="232"/>
    <cellStyle name="Accent6 2" xfId="233"/>
    <cellStyle name="Accent6 2 2" xfId="234"/>
    <cellStyle name="Accent6 2 3" xfId="235"/>
    <cellStyle name="Accent6 2 4" xfId="236"/>
    <cellStyle name="Accent6 2 5" xfId="237"/>
    <cellStyle name="Accent6 3" xfId="238"/>
    <cellStyle name="Accent6 4" xfId="239"/>
    <cellStyle name="align center" xfId="240"/>
    <cellStyle name="align left" xfId="241"/>
    <cellStyle name="align right" xfId="242"/>
    <cellStyle name="args.style" xfId="243"/>
    <cellStyle name="ÄÞ¸¶ [0]_laroux" xfId="244"/>
    <cellStyle name="ÄÞ¸¶_laroux" xfId="245"/>
    <cellStyle name="Avertissement" xfId="246"/>
    <cellStyle name="Bad 2" xfId="247"/>
    <cellStyle name="Bad 2 2" xfId="248"/>
    <cellStyle name="Bad 2 3" xfId="249"/>
    <cellStyle name="Bad 2 4" xfId="250"/>
    <cellStyle name="Bad 2 5" xfId="251"/>
    <cellStyle name="Bad 3" xfId="252"/>
    <cellStyle name="Bad 4" xfId="253"/>
    <cellStyle name="Bom" xfId="254"/>
    <cellStyle name="Calc Currency (0)" xfId="255"/>
    <cellStyle name="Calcul" xfId="256"/>
    <cellStyle name="Calcul 2" xfId="257"/>
    <cellStyle name="Calcul 2 2" xfId="258"/>
    <cellStyle name="Calcul 2 2 2" xfId="259"/>
    <cellStyle name="Calcul 2 2 2 2" xfId="260"/>
    <cellStyle name="Calcul 2 2 3" xfId="261"/>
    <cellStyle name="Calcul 2 3" xfId="262"/>
    <cellStyle name="Calcul 2 3 2" xfId="263"/>
    <cellStyle name="Calcul 2 4" xfId="264"/>
    <cellStyle name="Calcul 3" xfId="265"/>
    <cellStyle name="Calcul 3 2" xfId="266"/>
    <cellStyle name="Calcul 3 2 2" xfId="267"/>
    <cellStyle name="Calcul 3 2 2 2" xfId="268"/>
    <cellStyle name="Calcul 3 2 3" xfId="269"/>
    <cellStyle name="Calcul 3 3" xfId="270"/>
    <cellStyle name="Calcul 3 3 2" xfId="271"/>
    <cellStyle name="Calcul 3 4" xfId="272"/>
    <cellStyle name="Calcul 4" xfId="273"/>
    <cellStyle name="Calcul 4 2" xfId="274"/>
    <cellStyle name="Calcul 4 2 2" xfId="275"/>
    <cellStyle name="Calcul 4 2 2 2" xfId="276"/>
    <cellStyle name="Calcul 4 2 3" xfId="277"/>
    <cellStyle name="Calcul 4 3" xfId="278"/>
    <cellStyle name="Calcul 4 3 2" xfId="279"/>
    <cellStyle name="Calcul 4 4" xfId="280"/>
    <cellStyle name="Calcul 5" xfId="281"/>
    <cellStyle name="Calcul 5 2" xfId="282"/>
    <cellStyle name="Calcul 5 2 2" xfId="283"/>
    <cellStyle name="Calcul 5 3" xfId="284"/>
    <cellStyle name="Calcul 6" xfId="285"/>
    <cellStyle name="Calcul 6 2" xfId="286"/>
    <cellStyle name="Calcul 7" xfId="287"/>
    <cellStyle name="Calculation 2" xfId="288"/>
    <cellStyle name="Calculation 2 10" xfId="289"/>
    <cellStyle name="Calculation 2 10 2" xfId="290"/>
    <cellStyle name="Calculation 2 11" xfId="291"/>
    <cellStyle name="Calculation 2 2" xfId="292"/>
    <cellStyle name="Calculation 2 2 2" xfId="293"/>
    <cellStyle name="Calculation 2 2 2 2" xfId="294"/>
    <cellStyle name="Calculation 2 2 2 2 2" xfId="295"/>
    <cellStyle name="Calculation 2 2 2 2 2 2" xfId="296"/>
    <cellStyle name="Calculation 2 2 2 2 3" xfId="297"/>
    <cellStyle name="Calculation 2 2 2 3" xfId="298"/>
    <cellStyle name="Calculation 2 2 2 3 2" xfId="299"/>
    <cellStyle name="Calculation 2 2 2 4" xfId="300"/>
    <cellStyle name="Calculation 2 2 3" xfId="301"/>
    <cellStyle name="Calculation 2 2 3 2" xfId="302"/>
    <cellStyle name="Calculation 2 2 3 2 2" xfId="303"/>
    <cellStyle name="Calculation 2 2 3 2 2 2" xfId="304"/>
    <cellStyle name="Calculation 2 2 3 2 3" xfId="305"/>
    <cellStyle name="Calculation 2 2 3 3" xfId="306"/>
    <cellStyle name="Calculation 2 2 3 3 2" xfId="307"/>
    <cellStyle name="Calculation 2 2 3 4" xfId="308"/>
    <cellStyle name="Calculation 2 2 4" xfId="309"/>
    <cellStyle name="Calculation 2 2 4 2" xfId="310"/>
    <cellStyle name="Calculation 2 2 4 2 2" xfId="311"/>
    <cellStyle name="Calculation 2 2 4 3" xfId="312"/>
    <cellStyle name="Calculation 2 2 5" xfId="313"/>
    <cellStyle name="Calculation 2 2 5 2" xfId="314"/>
    <cellStyle name="Calculation 2 2 6" xfId="315"/>
    <cellStyle name="Calculation 2 3" xfId="316"/>
    <cellStyle name="Calculation 2 3 2" xfId="317"/>
    <cellStyle name="Calculation 2 3 2 2" xfId="318"/>
    <cellStyle name="Calculation 2 3 2 2 2" xfId="319"/>
    <cellStyle name="Calculation 2 3 2 2 2 2" xfId="320"/>
    <cellStyle name="Calculation 2 3 2 2 3" xfId="321"/>
    <cellStyle name="Calculation 2 3 2 3" xfId="322"/>
    <cellStyle name="Calculation 2 3 2 3 2" xfId="323"/>
    <cellStyle name="Calculation 2 3 2 4" xfId="324"/>
    <cellStyle name="Calculation 2 3 3" xfId="325"/>
    <cellStyle name="Calculation 2 3 3 2" xfId="326"/>
    <cellStyle name="Calculation 2 3 3 2 2" xfId="327"/>
    <cellStyle name="Calculation 2 3 3 2 2 2" xfId="328"/>
    <cellStyle name="Calculation 2 3 3 2 3" xfId="329"/>
    <cellStyle name="Calculation 2 3 3 3" xfId="330"/>
    <cellStyle name="Calculation 2 3 3 3 2" xfId="331"/>
    <cellStyle name="Calculation 2 3 3 4" xfId="332"/>
    <cellStyle name="Calculation 2 3 4" xfId="333"/>
    <cellStyle name="Calculation 2 3 4 2" xfId="334"/>
    <cellStyle name="Calculation 2 3 4 2 2" xfId="335"/>
    <cellStyle name="Calculation 2 3 4 3" xfId="336"/>
    <cellStyle name="Calculation 2 3 5" xfId="337"/>
    <cellStyle name="Calculation 2 3 5 2" xfId="338"/>
    <cellStyle name="Calculation 2 3 6" xfId="339"/>
    <cellStyle name="Calculation 2 4" xfId="340"/>
    <cellStyle name="Calculation 2 4 2" xfId="341"/>
    <cellStyle name="Calculation 2 4 2 2" xfId="342"/>
    <cellStyle name="Calculation 2 4 2 2 2" xfId="343"/>
    <cellStyle name="Calculation 2 4 2 2 2 2" xfId="344"/>
    <cellStyle name="Calculation 2 4 2 2 3" xfId="345"/>
    <cellStyle name="Calculation 2 4 2 3" xfId="346"/>
    <cellStyle name="Calculation 2 4 2 3 2" xfId="347"/>
    <cellStyle name="Calculation 2 4 2 4" xfId="348"/>
    <cellStyle name="Calculation 2 4 3" xfId="349"/>
    <cellStyle name="Calculation 2 4 3 2" xfId="350"/>
    <cellStyle name="Calculation 2 4 3 2 2" xfId="351"/>
    <cellStyle name="Calculation 2 4 3 2 2 2" xfId="352"/>
    <cellStyle name="Calculation 2 4 3 2 3" xfId="353"/>
    <cellStyle name="Calculation 2 4 3 3" xfId="354"/>
    <cellStyle name="Calculation 2 4 3 3 2" xfId="355"/>
    <cellStyle name="Calculation 2 4 3 4" xfId="356"/>
    <cellStyle name="Calculation 2 4 4" xfId="357"/>
    <cellStyle name="Calculation 2 4 4 2" xfId="358"/>
    <cellStyle name="Calculation 2 4 4 2 2" xfId="359"/>
    <cellStyle name="Calculation 2 4 4 3" xfId="360"/>
    <cellStyle name="Calculation 2 4 5" xfId="361"/>
    <cellStyle name="Calculation 2 4 5 2" xfId="362"/>
    <cellStyle name="Calculation 2 4 6" xfId="363"/>
    <cellStyle name="Calculation 2 5" xfId="364"/>
    <cellStyle name="Calculation 2 5 2" xfId="365"/>
    <cellStyle name="Calculation 2 5 2 2" xfId="366"/>
    <cellStyle name="Calculation 2 5 2 2 2" xfId="367"/>
    <cellStyle name="Calculation 2 5 2 2 2 2" xfId="368"/>
    <cellStyle name="Calculation 2 5 2 2 3" xfId="369"/>
    <cellStyle name="Calculation 2 5 2 3" xfId="370"/>
    <cellStyle name="Calculation 2 5 2 3 2" xfId="371"/>
    <cellStyle name="Calculation 2 5 2 4" xfId="372"/>
    <cellStyle name="Calculation 2 5 3" xfId="373"/>
    <cellStyle name="Calculation 2 5 3 2" xfId="374"/>
    <cellStyle name="Calculation 2 5 3 2 2" xfId="375"/>
    <cellStyle name="Calculation 2 5 3 2 2 2" xfId="376"/>
    <cellStyle name="Calculation 2 5 3 2 3" xfId="377"/>
    <cellStyle name="Calculation 2 5 3 3" xfId="378"/>
    <cellStyle name="Calculation 2 5 3 3 2" xfId="379"/>
    <cellStyle name="Calculation 2 5 3 4" xfId="380"/>
    <cellStyle name="Calculation 2 5 4" xfId="381"/>
    <cellStyle name="Calculation 2 5 4 2" xfId="382"/>
    <cellStyle name="Calculation 2 5 4 2 2" xfId="383"/>
    <cellStyle name="Calculation 2 5 4 3" xfId="384"/>
    <cellStyle name="Calculation 2 5 5" xfId="385"/>
    <cellStyle name="Calculation 2 5 5 2" xfId="386"/>
    <cellStyle name="Calculation 2 5 6" xfId="387"/>
    <cellStyle name="Calculation 2 6" xfId="388"/>
    <cellStyle name="Calculation 2 6 2" xfId="389"/>
    <cellStyle name="Calculation 2 6 2 2" xfId="390"/>
    <cellStyle name="Calculation 2 6 2 2 2" xfId="391"/>
    <cellStyle name="Calculation 2 6 2 3" xfId="392"/>
    <cellStyle name="Calculation 2 6 3" xfId="393"/>
    <cellStyle name="Calculation 2 6 3 2" xfId="394"/>
    <cellStyle name="Calculation 2 6 4" xfId="395"/>
    <cellStyle name="Calculation 2 7" xfId="396"/>
    <cellStyle name="Calculation 2 7 2" xfId="397"/>
    <cellStyle name="Calculation 2 7 2 2" xfId="398"/>
    <cellStyle name="Calculation 2 7 2 2 2" xfId="399"/>
    <cellStyle name="Calculation 2 7 2 3" xfId="400"/>
    <cellStyle name="Calculation 2 7 3" xfId="401"/>
    <cellStyle name="Calculation 2 7 3 2" xfId="402"/>
    <cellStyle name="Calculation 2 7 4" xfId="403"/>
    <cellStyle name="Calculation 2 8" xfId="404"/>
    <cellStyle name="Calculation 2 8 2" xfId="405"/>
    <cellStyle name="Calculation 2 8 2 2" xfId="406"/>
    <cellStyle name="Calculation 2 8 2 2 2" xfId="407"/>
    <cellStyle name="Calculation 2 8 2 3" xfId="408"/>
    <cellStyle name="Calculation 2 8 3" xfId="409"/>
    <cellStyle name="Calculation 2 8 3 2" xfId="410"/>
    <cellStyle name="Calculation 2 8 4" xfId="411"/>
    <cellStyle name="Calculation 2 9" xfId="412"/>
    <cellStyle name="Calculation 2 9 2" xfId="413"/>
    <cellStyle name="Calculation 2 9 2 2" xfId="414"/>
    <cellStyle name="Calculation 2 9 3" xfId="415"/>
    <cellStyle name="Calculation 3" xfId="416"/>
    <cellStyle name="Calculation 3 2" xfId="417"/>
    <cellStyle name="Calculation 3 2 2" xfId="418"/>
    <cellStyle name="Calculation 3 2 2 2" xfId="419"/>
    <cellStyle name="Calculation 3 2 2 2 2" xfId="420"/>
    <cellStyle name="Calculation 3 2 2 3" xfId="421"/>
    <cellStyle name="Calculation 3 2 3" xfId="422"/>
    <cellStyle name="Calculation 3 2 3 2" xfId="423"/>
    <cellStyle name="Calculation 3 2 4" xfId="424"/>
    <cellStyle name="Calculation 3 3" xfId="425"/>
    <cellStyle name="Calculation 3 3 2" xfId="426"/>
    <cellStyle name="Calculation 3 3 2 2" xfId="427"/>
    <cellStyle name="Calculation 3 3 2 2 2" xfId="428"/>
    <cellStyle name="Calculation 3 3 2 3" xfId="429"/>
    <cellStyle name="Calculation 3 3 3" xfId="430"/>
    <cellStyle name="Calculation 3 3 3 2" xfId="431"/>
    <cellStyle name="Calculation 3 3 4" xfId="432"/>
    <cellStyle name="Calculation 3 4" xfId="433"/>
    <cellStyle name="Calculation 3 4 2" xfId="434"/>
    <cellStyle name="Calculation 3 4 2 2" xfId="435"/>
    <cellStyle name="Calculation 3 4 3" xfId="436"/>
    <cellStyle name="Calculation 3 5" xfId="437"/>
    <cellStyle name="Calculation 3 5 2" xfId="438"/>
    <cellStyle name="Calculation 3 6" xfId="439"/>
    <cellStyle name="Calculation 4" xfId="440"/>
    <cellStyle name="Calculation 4 2" xfId="441"/>
    <cellStyle name="Calculation 4 2 2" xfId="442"/>
    <cellStyle name="Calculation 4 2 2 2" xfId="443"/>
    <cellStyle name="Calculation 4 2 2 2 2" xfId="444"/>
    <cellStyle name="Calculation 4 2 2 3" xfId="445"/>
    <cellStyle name="Calculation 4 2 3" xfId="446"/>
    <cellStyle name="Calculation 4 2 3 2" xfId="447"/>
    <cellStyle name="Calculation 4 2 4" xfId="448"/>
    <cellStyle name="Calculation 4 3" xfId="449"/>
    <cellStyle name="Calculation 4 3 2" xfId="450"/>
    <cellStyle name="Calculation 4 3 2 2" xfId="451"/>
    <cellStyle name="Calculation 4 3 2 2 2" xfId="452"/>
    <cellStyle name="Calculation 4 3 2 3" xfId="453"/>
    <cellStyle name="Calculation 4 3 3" xfId="454"/>
    <cellStyle name="Calculation 4 3 3 2" xfId="455"/>
    <cellStyle name="Calculation 4 3 4" xfId="456"/>
    <cellStyle name="Calculation 4 4" xfId="457"/>
    <cellStyle name="Calculation 4 4 2" xfId="458"/>
    <cellStyle name="Calculation 4 4 2 2" xfId="459"/>
    <cellStyle name="Calculation 4 4 3" xfId="460"/>
    <cellStyle name="Calculation 4 5" xfId="461"/>
    <cellStyle name="Calculation 4 5 2" xfId="462"/>
    <cellStyle name="Calculation 4 6" xfId="463"/>
    <cellStyle name="Cálculo" xfId="464"/>
    <cellStyle name="Cálculo 2" xfId="465"/>
    <cellStyle name="Cálculo 2 2" xfId="466"/>
    <cellStyle name="Cálculo 2 2 2" xfId="467"/>
    <cellStyle name="Cálculo 2 2 2 2" xfId="468"/>
    <cellStyle name="Cálculo 2 2 3" xfId="469"/>
    <cellStyle name="Cálculo 2 3" xfId="470"/>
    <cellStyle name="Cálculo 2 3 2" xfId="471"/>
    <cellStyle name="Cálculo 2 4" xfId="472"/>
    <cellStyle name="Cálculo 3" xfId="473"/>
    <cellStyle name="Cálculo 3 2" xfId="474"/>
    <cellStyle name="Cálculo 3 2 2" xfId="475"/>
    <cellStyle name="Cálculo 3 2 2 2" xfId="476"/>
    <cellStyle name="Cálculo 3 2 3" xfId="477"/>
    <cellStyle name="Cálculo 3 3" xfId="478"/>
    <cellStyle name="Cálculo 3 3 2" xfId="479"/>
    <cellStyle name="Cálculo 3 4" xfId="480"/>
    <cellStyle name="Cálculo 4" xfId="481"/>
    <cellStyle name="Cálculo 4 2" xfId="482"/>
    <cellStyle name="Cálculo 4 2 2" xfId="483"/>
    <cellStyle name="Cálculo 4 3" xfId="484"/>
    <cellStyle name="Cálculo 5" xfId="485"/>
    <cellStyle name="Cálculo 5 2" xfId="486"/>
    <cellStyle name="Cálculo 6" xfId="487"/>
    <cellStyle name="Cejter aligned" xfId="488"/>
    <cellStyle name="Cellule liée" xfId="489"/>
    <cellStyle name="Célula de Verificação" xfId="490"/>
    <cellStyle name="Célula Vinculada" xfId="491"/>
    <cellStyle name="Center aligned" xfId="492"/>
    <cellStyle name="Check" xfId="493"/>
    <cellStyle name="Check Cell 2" xfId="494"/>
    <cellStyle name="Check Cell 2 2" xfId="495"/>
    <cellStyle name="Check Cell 2 3" xfId="496"/>
    <cellStyle name="Check Cell 2 4" xfId="497"/>
    <cellStyle name="Check Cell 2 5" xfId="498"/>
    <cellStyle name="Check Cell 3" xfId="499"/>
    <cellStyle name="Check Cell 4" xfId="500"/>
    <cellStyle name="Column_Title" xfId="501"/>
    <cellStyle name="ColumnHeader" xfId="502"/>
    <cellStyle name="ColumnHeader 2" xfId="503"/>
    <cellStyle name="Comma [0]m" xfId="504"/>
    <cellStyle name="Comma [2]" xfId="505"/>
    <cellStyle name="Comma 10" xfId="506"/>
    <cellStyle name="Comma 11" xfId="507"/>
    <cellStyle name="Comma 12" xfId="508"/>
    <cellStyle name="Comma 13" xfId="509"/>
    <cellStyle name="Comma 14" xfId="510"/>
    <cellStyle name="Comma 15" xfId="511"/>
    <cellStyle name="Comma 16" xfId="512"/>
    <cellStyle name="Comma 17" xfId="513"/>
    <cellStyle name="Comma 18" xfId="514"/>
    <cellStyle name="Comma 19" xfId="515"/>
    <cellStyle name="Comma 2" xfId="516"/>
    <cellStyle name="Comma 2 2" xfId="517"/>
    <cellStyle name="Comma 2 2 2" xfId="518"/>
    <cellStyle name="Comma 2 3" xfId="519"/>
    <cellStyle name="Comma 2 4" xfId="520"/>
    <cellStyle name="Comma 20" xfId="521"/>
    <cellStyle name="Comma 21" xfId="522"/>
    <cellStyle name="Comma 22" xfId="523"/>
    <cellStyle name="Comma 23" xfId="524"/>
    <cellStyle name="Comma 24" xfId="525"/>
    <cellStyle name="Comma 25" xfId="526"/>
    <cellStyle name="Comma 26" xfId="527"/>
    <cellStyle name="Comma 27" xfId="528"/>
    <cellStyle name="Comma 28" xfId="529"/>
    <cellStyle name="Comma 29" xfId="530"/>
    <cellStyle name="Comma 3" xfId="531"/>
    <cellStyle name="Comma 3 2" xfId="532"/>
    <cellStyle name="Comma 30" xfId="533"/>
    <cellStyle name="Comma 31" xfId="534"/>
    <cellStyle name="Comma 32" xfId="535"/>
    <cellStyle name="Comma 33" xfId="536"/>
    <cellStyle name="Comma 34" xfId="537"/>
    <cellStyle name="Comma 35" xfId="538"/>
    <cellStyle name="Comma 35 2" xfId="539"/>
    <cellStyle name="Comma 36" xfId="540"/>
    <cellStyle name="Comma 37" xfId="541"/>
    <cellStyle name="Comma 4" xfId="542"/>
    <cellStyle name="Comma 4 2" xfId="543"/>
    <cellStyle name="Comma 4 3" xfId="544"/>
    <cellStyle name="Comma 5" xfId="545"/>
    <cellStyle name="Comma 5 2" xfId="546"/>
    <cellStyle name="Comma 5 3" xfId="547"/>
    <cellStyle name="Comma 5 4" xfId="548"/>
    <cellStyle name="Comma 6" xfId="549"/>
    <cellStyle name="Comma 6 2" xfId="550"/>
    <cellStyle name="Comma 7" xfId="551"/>
    <cellStyle name="Comma 8" xfId="552"/>
    <cellStyle name="Comma 9" xfId="553"/>
    <cellStyle name="Commentaire" xfId="554"/>
    <cellStyle name="Commentaire 2" xfId="555"/>
    <cellStyle name="Commentaire 2 2" xfId="556"/>
    <cellStyle name="Commentaire 2 2 2" xfId="557"/>
    <cellStyle name="Commentaire 2 2 2 2" xfId="558"/>
    <cellStyle name="Commentaire 2 2 3" xfId="559"/>
    <cellStyle name="Commentaire 2 3" xfId="560"/>
    <cellStyle name="Commentaire 3" xfId="561"/>
    <cellStyle name="Commentaire 3 2" xfId="562"/>
    <cellStyle name="Commentaire 3 2 2" xfId="563"/>
    <cellStyle name="Commentaire 3 2 2 2" xfId="564"/>
    <cellStyle name="Commentaire 3 2 3" xfId="565"/>
    <cellStyle name="Commentaire 3 3" xfId="566"/>
    <cellStyle name="Commentaire 4" xfId="567"/>
    <cellStyle name="Commentaire 4 2" xfId="568"/>
    <cellStyle name="Commentaire 4 2 2" xfId="569"/>
    <cellStyle name="Commentaire 4 3" xfId="570"/>
    <cellStyle name="Commentaire 5" xfId="571"/>
    <cellStyle name="Copied" xfId="572"/>
    <cellStyle name="Curre?cy [0]" xfId="573"/>
    <cellStyle name="Currenc?" xfId="574"/>
    <cellStyle name="Currenc⋹" xfId="575"/>
    <cellStyle name="Currency 10" xfId="576"/>
    <cellStyle name="Currency 11" xfId="577"/>
    <cellStyle name="Currency 12" xfId="578"/>
    <cellStyle name="Currency 13" xfId="579"/>
    <cellStyle name="Currency 14" xfId="580"/>
    <cellStyle name="Currency 2" xfId="581"/>
    <cellStyle name="Currency 2 2" xfId="582"/>
    <cellStyle name="Currency 2 3" xfId="583"/>
    <cellStyle name="Currency 3" xfId="584"/>
    <cellStyle name="Currency 3 2" xfId="585"/>
    <cellStyle name="Currency 4" xfId="586"/>
    <cellStyle name="Currency 5" xfId="587"/>
    <cellStyle name="Currency 6" xfId="588"/>
    <cellStyle name="Currency 7" xfId="589"/>
    <cellStyle name="Currency 8" xfId="590"/>
    <cellStyle name="Currency 9" xfId="591"/>
    <cellStyle name="Currency-$" xfId="592"/>
    <cellStyle name="Currency-£" xfId="593"/>
    <cellStyle name="Currency-F" xfId="594"/>
    <cellStyle name="CurreỮcy [0]" xfId="595"/>
    <cellStyle name="Curreᳮcy [0]" xfId="596"/>
    <cellStyle name="dash" xfId="597"/>
    <cellStyle name="dash$" xfId="598"/>
    <cellStyle name="dash_Book11" xfId="599"/>
    <cellStyle name="date" xfId="600"/>
    <cellStyle name="Ênfase1" xfId="601"/>
    <cellStyle name="Ênfase2" xfId="602"/>
    <cellStyle name="Ênfase3" xfId="603"/>
    <cellStyle name="Ênfase4" xfId="604"/>
    <cellStyle name="Ênfase5" xfId="605"/>
    <cellStyle name="Ênfase6" xfId="606"/>
    <cellStyle name="Entered" xfId="607"/>
    <cellStyle name="Entrada" xfId="608"/>
    <cellStyle name="Entrada 2" xfId="609"/>
    <cellStyle name="Entrada 2 2" xfId="610"/>
    <cellStyle name="Entrada 2 2 2" xfId="611"/>
    <cellStyle name="Entrada 2 2 2 2" xfId="612"/>
    <cellStyle name="Entrada 2 2 3" xfId="613"/>
    <cellStyle name="Entrada 2 3" xfId="614"/>
    <cellStyle name="Entrada 2 3 2" xfId="615"/>
    <cellStyle name="Entrada 2 4" xfId="616"/>
    <cellStyle name="Entrada 3" xfId="617"/>
    <cellStyle name="Entrada 3 2" xfId="618"/>
    <cellStyle name="Entrada 3 2 2" xfId="619"/>
    <cellStyle name="Entrada 3 2 2 2" xfId="620"/>
    <cellStyle name="Entrada 3 2 3" xfId="621"/>
    <cellStyle name="Entrada 3 3" xfId="622"/>
    <cellStyle name="Entrada 3 3 2" xfId="623"/>
    <cellStyle name="Entrada 3 4" xfId="624"/>
    <cellStyle name="Entrada 4" xfId="625"/>
    <cellStyle name="Entrada 4 2" xfId="626"/>
    <cellStyle name="Entrada 4 2 2" xfId="627"/>
    <cellStyle name="Entrada 4 3" xfId="628"/>
    <cellStyle name="Entrada 5" xfId="629"/>
    <cellStyle name="Entrada 5 2" xfId="630"/>
    <cellStyle name="Entrada 6" xfId="631"/>
    <cellStyle name="Entrée" xfId="632"/>
    <cellStyle name="Entrée 2" xfId="633"/>
    <cellStyle name="Entrée 2 2" xfId="634"/>
    <cellStyle name="Entrée 2 2 2" xfId="635"/>
    <cellStyle name="Entrée 2 2 2 2" xfId="636"/>
    <cellStyle name="Entrée 2 2 3" xfId="637"/>
    <cellStyle name="Entrée 2 3" xfId="638"/>
    <cellStyle name="Entrée 2 3 2" xfId="639"/>
    <cellStyle name="Entrée 2 4" xfId="640"/>
    <cellStyle name="Entrée 3" xfId="641"/>
    <cellStyle name="Entrée 3 2" xfId="642"/>
    <cellStyle name="Entrée 3 2 2" xfId="643"/>
    <cellStyle name="Entrée 3 2 2 2" xfId="644"/>
    <cellStyle name="Entrée 3 2 3" xfId="645"/>
    <cellStyle name="Entrée 3 3" xfId="646"/>
    <cellStyle name="Entrée 3 3 2" xfId="647"/>
    <cellStyle name="Entrée 3 4" xfId="648"/>
    <cellStyle name="Entrée 4" xfId="649"/>
    <cellStyle name="Entrée 4 2" xfId="650"/>
    <cellStyle name="Entrée 4 2 2" xfId="651"/>
    <cellStyle name="Entrée 4 2 2 2" xfId="652"/>
    <cellStyle name="Entrée 4 2 3" xfId="653"/>
    <cellStyle name="Entrée 4 3" xfId="654"/>
    <cellStyle name="Entrée 4 3 2" xfId="655"/>
    <cellStyle name="Entrée 4 4" xfId="656"/>
    <cellStyle name="Entrée 5" xfId="657"/>
    <cellStyle name="Entrée 5 2" xfId="658"/>
    <cellStyle name="Entrée 5 2 2" xfId="659"/>
    <cellStyle name="Entrée 5 3" xfId="660"/>
    <cellStyle name="Entrée 6" xfId="661"/>
    <cellStyle name="Entrée 6 2" xfId="662"/>
    <cellStyle name="Entrée 7" xfId="663"/>
    <cellStyle name="Euro" xfId="664"/>
    <cellStyle name="Explanatory Text 2" xfId="665"/>
    <cellStyle name="Explanatory Text 2 2" xfId="666"/>
    <cellStyle name="Explanatory Text 2 3" xfId="667"/>
    <cellStyle name="Explanatory Text 2 4" xfId="668"/>
    <cellStyle name="Explanatory Text 2 5" xfId="669"/>
    <cellStyle name="Explanatory Text 3" xfId="670"/>
    <cellStyle name="Explanatory Text 4" xfId="671"/>
    <cellStyle name="Footnote" xfId="672"/>
    <cellStyle name="Footnote 2" xfId="673"/>
    <cellStyle name="Good 2" xfId="674"/>
    <cellStyle name="Good 2 2" xfId="675"/>
    <cellStyle name="Good 2 3" xfId="676"/>
    <cellStyle name="Good 2 4" xfId="677"/>
    <cellStyle name="Good 2 5" xfId="678"/>
    <cellStyle name="Good 3" xfId="679"/>
    <cellStyle name="Good 4" xfId="680"/>
    <cellStyle name="Grey" xfId="681"/>
    <cellStyle name="Header1" xfId="682"/>
    <cellStyle name="Header2" xfId="683"/>
    <cellStyle name="Header2 2" xfId="684"/>
    <cellStyle name="Header2 2 2" xfId="685"/>
    <cellStyle name="Header2 2 2 2" xfId="686"/>
    <cellStyle name="Header2 2 2 2 2" xfId="687"/>
    <cellStyle name="Header2 2 2 3" xfId="688"/>
    <cellStyle name="Header2 2 3" xfId="689"/>
    <cellStyle name="Header2 2 3 2" xfId="690"/>
    <cellStyle name="Header2 2 4" xfId="691"/>
    <cellStyle name="Header2 3" xfId="692"/>
    <cellStyle name="Header2 3 2" xfId="693"/>
    <cellStyle name="Header2 3 2 2" xfId="694"/>
    <cellStyle name="Header2 3 2 2 2" xfId="695"/>
    <cellStyle name="Header2 3 2 3" xfId="696"/>
    <cellStyle name="Header2 3 3" xfId="697"/>
    <cellStyle name="Header2 3 3 2" xfId="698"/>
    <cellStyle name="Header2 3 4" xfId="699"/>
    <cellStyle name="Header2 4" xfId="700"/>
    <cellStyle name="Header2 4 2" xfId="701"/>
    <cellStyle name="Header2 4 2 2" xfId="702"/>
    <cellStyle name="Header2 4 3" xfId="703"/>
    <cellStyle name="Header2 5" xfId="704"/>
    <cellStyle name="Header2 5 2" xfId="705"/>
    <cellStyle name="Header2 6" xfId="706"/>
    <cellStyle name="Heading 1 2" xfId="707"/>
    <cellStyle name="Heading 1 2 2" xfId="708"/>
    <cellStyle name="Heading 1 3" xfId="709"/>
    <cellStyle name="Heading 1 4" xfId="710"/>
    <cellStyle name="Heading 2 2" xfId="711"/>
    <cellStyle name="Heading 2 2 2" xfId="712"/>
    <cellStyle name="Heading 2 2 3" xfId="713"/>
    <cellStyle name="Heading 2 2 4" xfId="714"/>
    <cellStyle name="Heading 2 2 5" xfId="715"/>
    <cellStyle name="Heading 2 3" xfId="716"/>
    <cellStyle name="Heading 2 4" xfId="717"/>
    <cellStyle name="Heading 3 2" xfId="718"/>
    <cellStyle name="Heading 3 2 2" xfId="719"/>
    <cellStyle name="Heading 3 3" xfId="720"/>
    <cellStyle name="Heading 3 4" xfId="721"/>
    <cellStyle name="Heading 4 2" xfId="722"/>
    <cellStyle name="Heading 4 2 2" xfId="723"/>
    <cellStyle name="Heading 4 3" xfId="724"/>
    <cellStyle name="Heading 4 4" xfId="725"/>
    <cellStyle name="HEADINGS" xfId="726"/>
    <cellStyle name="HEADINGSTOP" xfId="727"/>
    <cellStyle name="HelvCond8" xfId="728"/>
    <cellStyle name="IMR" xfId="729"/>
    <cellStyle name="IMR 2" xfId="730"/>
    <cellStyle name="IMR 2 2" xfId="731"/>
    <cellStyle name="IMR 2 2 2" xfId="732"/>
    <cellStyle name="IMR 2 2 2 2" xfId="733"/>
    <cellStyle name="IMR 2 2 3" xfId="734"/>
    <cellStyle name="IMR 2 3" xfId="735"/>
    <cellStyle name="IMR 2 3 2" xfId="736"/>
    <cellStyle name="IMR 2 4" xfId="737"/>
    <cellStyle name="IMR 3" xfId="738"/>
    <cellStyle name="IMR 3 2" xfId="739"/>
    <cellStyle name="IMR 3 2 2" xfId="740"/>
    <cellStyle name="IMR 3 2 2 2" xfId="741"/>
    <cellStyle name="IMR 3 2 3" xfId="742"/>
    <cellStyle name="IMR 3 3" xfId="743"/>
    <cellStyle name="IMR 3 3 2" xfId="744"/>
    <cellStyle name="IMR 3 4" xfId="745"/>
    <cellStyle name="IMR 4" xfId="746"/>
    <cellStyle name="IMR 4 2" xfId="747"/>
    <cellStyle name="IMR 4 2 2" xfId="748"/>
    <cellStyle name="IMR 4 3" xfId="749"/>
    <cellStyle name="IMR 5" xfId="750"/>
    <cellStyle name="IMR 5 2" xfId="751"/>
    <cellStyle name="IMR 6" xfId="752"/>
    <cellStyle name="Incorreto" xfId="753"/>
    <cellStyle name="Input [yellow]" xfId="754"/>
    <cellStyle name="Input [yellow] 2" xfId="755"/>
    <cellStyle name="Input [yellow] 2 2" xfId="756"/>
    <cellStyle name="Input [yellow] 2 2 2" xfId="757"/>
    <cellStyle name="Input [yellow] 2 2 2 2" xfId="758"/>
    <cellStyle name="Input [yellow] 2 2 3" xfId="759"/>
    <cellStyle name="Input [yellow] 2 3" xfId="760"/>
    <cellStyle name="Input [yellow] 2 3 2" xfId="761"/>
    <cellStyle name="Input [yellow] 2 4" xfId="762"/>
    <cellStyle name="Input [yellow] 3" xfId="763"/>
    <cellStyle name="Input [yellow] 3 2" xfId="764"/>
    <cellStyle name="Input [yellow] 3 2 2" xfId="765"/>
    <cellStyle name="Input [yellow] 3 2 2 2" xfId="766"/>
    <cellStyle name="Input [yellow] 3 2 3" xfId="767"/>
    <cellStyle name="Input [yellow] 3 3" xfId="768"/>
    <cellStyle name="Input [yellow] 3 3 2" xfId="769"/>
    <cellStyle name="Input [yellow] 3 4" xfId="770"/>
    <cellStyle name="Input [yellow] 4" xfId="771"/>
    <cellStyle name="Input [yellow] 4 2" xfId="772"/>
    <cellStyle name="Input [yellow] 4 2 2" xfId="773"/>
    <cellStyle name="Input [yellow] 4 3" xfId="774"/>
    <cellStyle name="Input [yellow] 5" xfId="775"/>
    <cellStyle name="Input [yellow] 5 2" xfId="776"/>
    <cellStyle name="Input [yellow] 6" xfId="777"/>
    <cellStyle name="Input 2" xfId="778"/>
    <cellStyle name="Input 2 10" xfId="779"/>
    <cellStyle name="Input 2 10 2" xfId="780"/>
    <cellStyle name="Input 2 11" xfId="781"/>
    <cellStyle name="Input 2 2" xfId="782"/>
    <cellStyle name="Input 2 2 2" xfId="783"/>
    <cellStyle name="Input 2 2 2 2" xfId="784"/>
    <cellStyle name="Input 2 2 2 2 2" xfId="785"/>
    <cellStyle name="Input 2 2 2 2 2 2" xfId="786"/>
    <cellStyle name="Input 2 2 2 2 3" xfId="787"/>
    <cellStyle name="Input 2 2 2 3" xfId="788"/>
    <cellStyle name="Input 2 2 2 3 2" xfId="789"/>
    <cellStyle name="Input 2 2 2 4" xfId="790"/>
    <cellStyle name="Input 2 2 3" xfId="791"/>
    <cellStyle name="Input 2 2 3 2" xfId="792"/>
    <cellStyle name="Input 2 2 3 2 2" xfId="793"/>
    <cellStyle name="Input 2 2 3 2 2 2" xfId="794"/>
    <cellStyle name="Input 2 2 3 2 3" xfId="795"/>
    <cellStyle name="Input 2 2 3 3" xfId="796"/>
    <cellStyle name="Input 2 2 3 3 2" xfId="797"/>
    <cellStyle name="Input 2 2 3 4" xfId="798"/>
    <cellStyle name="Input 2 2 4" xfId="799"/>
    <cellStyle name="Input 2 2 4 2" xfId="800"/>
    <cellStyle name="Input 2 2 4 2 2" xfId="801"/>
    <cellStyle name="Input 2 2 4 3" xfId="802"/>
    <cellStyle name="Input 2 2 5" xfId="803"/>
    <cellStyle name="Input 2 2 5 2" xfId="804"/>
    <cellStyle name="Input 2 2 6" xfId="805"/>
    <cellStyle name="Input 2 3" xfId="806"/>
    <cellStyle name="Input 2 3 2" xfId="807"/>
    <cellStyle name="Input 2 3 2 2" xfId="808"/>
    <cellStyle name="Input 2 3 2 2 2" xfId="809"/>
    <cellStyle name="Input 2 3 2 2 2 2" xfId="810"/>
    <cellStyle name="Input 2 3 2 2 3" xfId="811"/>
    <cellStyle name="Input 2 3 2 3" xfId="812"/>
    <cellStyle name="Input 2 3 2 3 2" xfId="813"/>
    <cellStyle name="Input 2 3 2 4" xfId="814"/>
    <cellStyle name="Input 2 3 3" xfId="815"/>
    <cellStyle name="Input 2 3 3 2" xfId="816"/>
    <cellStyle name="Input 2 3 3 2 2" xfId="817"/>
    <cellStyle name="Input 2 3 3 2 2 2" xfId="818"/>
    <cellStyle name="Input 2 3 3 2 3" xfId="819"/>
    <cellStyle name="Input 2 3 3 3" xfId="820"/>
    <cellStyle name="Input 2 3 3 3 2" xfId="821"/>
    <cellStyle name="Input 2 3 3 4" xfId="822"/>
    <cellStyle name="Input 2 3 4" xfId="823"/>
    <cellStyle name="Input 2 3 4 2" xfId="824"/>
    <cellStyle name="Input 2 3 4 2 2" xfId="825"/>
    <cellStyle name="Input 2 3 4 3" xfId="826"/>
    <cellStyle name="Input 2 3 5" xfId="827"/>
    <cellStyle name="Input 2 3 5 2" xfId="828"/>
    <cellStyle name="Input 2 3 6" xfId="829"/>
    <cellStyle name="Input 2 4" xfId="830"/>
    <cellStyle name="Input 2 4 2" xfId="831"/>
    <cellStyle name="Input 2 4 2 2" xfId="832"/>
    <cellStyle name="Input 2 4 2 2 2" xfId="833"/>
    <cellStyle name="Input 2 4 2 2 2 2" xfId="834"/>
    <cellStyle name="Input 2 4 2 2 3" xfId="835"/>
    <cellStyle name="Input 2 4 2 3" xfId="836"/>
    <cellStyle name="Input 2 4 2 3 2" xfId="837"/>
    <cellStyle name="Input 2 4 2 4" xfId="838"/>
    <cellStyle name="Input 2 4 3" xfId="839"/>
    <cellStyle name="Input 2 4 3 2" xfId="840"/>
    <cellStyle name="Input 2 4 3 2 2" xfId="841"/>
    <cellStyle name="Input 2 4 3 2 2 2" xfId="842"/>
    <cellStyle name="Input 2 4 3 2 3" xfId="843"/>
    <cellStyle name="Input 2 4 3 3" xfId="844"/>
    <cellStyle name="Input 2 4 3 3 2" xfId="845"/>
    <cellStyle name="Input 2 4 3 4" xfId="846"/>
    <cellStyle name="Input 2 4 4" xfId="847"/>
    <cellStyle name="Input 2 4 4 2" xfId="848"/>
    <cellStyle name="Input 2 4 4 2 2" xfId="849"/>
    <cellStyle name="Input 2 4 4 3" xfId="850"/>
    <cellStyle name="Input 2 4 5" xfId="851"/>
    <cellStyle name="Input 2 4 5 2" xfId="852"/>
    <cellStyle name="Input 2 4 6" xfId="853"/>
    <cellStyle name="Input 2 5" xfId="854"/>
    <cellStyle name="Input 2 5 2" xfId="855"/>
    <cellStyle name="Input 2 5 2 2" xfId="856"/>
    <cellStyle name="Input 2 5 2 2 2" xfId="857"/>
    <cellStyle name="Input 2 5 2 2 2 2" xfId="858"/>
    <cellStyle name="Input 2 5 2 2 3" xfId="859"/>
    <cellStyle name="Input 2 5 2 3" xfId="860"/>
    <cellStyle name="Input 2 5 2 3 2" xfId="861"/>
    <cellStyle name="Input 2 5 2 4" xfId="862"/>
    <cellStyle name="Input 2 5 3" xfId="863"/>
    <cellStyle name="Input 2 5 3 2" xfId="864"/>
    <cellStyle name="Input 2 5 3 2 2" xfId="865"/>
    <cellStyle name="Input 2 5 3 2 2 2" xfId="866"/>
    <cellStyle name="Input 2 5 3 2 3" xfId="867"/>
    <cellStyle name="Input 2 5 3 3" xfId="868"/>
    <cellStyle name="Input 2 5 3 3 2" xfId="869"/>
    <cellStyle name="Input 2 5 3 4" xfId="870"/>
    <cellStyle name="Input 2 5 4" xfId="871"/>
    <cellStyle name="Input 2 5 4 2" xfId="872"/>
    <cellStyle name="Input 2 5 4 2 2" xfId="873"/>
    <cellStyle name="Input 2 5 4 3" xfId="874"/>
    <cellStyle name="Input 2 5 5" xfId="875"/>
    <cellStyle name="Input 2 5 5 2" xfId="876"/>
    <cellStyle name="Input 2 5 6" xfId="877"/>
    <cellStyle name="Input 2 6" xfId="878"/>
    <cellStyle name="Input 2 6 2" xfId="879"/>
    <cellStyle name="Input 2 6 2 2" xfId="880"/>
    <cellStyle name="Input 2 6 2 2 2" xfId="881"/>
    <cellStyle name="Input 2 6 2 3" xfId="882"/>
    <cellStyle name="Input 2 6 3" xfId="883"/>
    <cellStyle name="Input 2 6 3 2" xfId="884"/>
    <cellStyle name="Input 2 6 4" xfId="885"/>
    <cellStyle name="Input 2 7" xfId="886"/>
    <cellStyle name="Input 2 7 2" xfId="887"/>
    <cellStyle name="Input 2 7 2 2" xfId="888"/>
    <cellStyle name="Input 2 7 2 2 2" xfId="889"/>
    <cellStyle name="Input 2 7 2 3" xfId="890"/>
    <cellStyle name="Input 2 7 3" xfId="891"/>
    <cellStyle name="Input 2 7 3 2" xfId="892"/>
    <cellStyle name="Input 2 7 4" xfId="893"/>
    <cellStyle name="Input 2 8" xfId="894"/>
    <cellStyle name="Input 2 8 2" xfId="895"/>
    <cellStyle name="Input 2 8 2 2" xfId="896"/>
    <cellStyle name="Input 2 8 2 2 2" xfId="897"/>
    <cellStyle name="Input 2 8 2 3" xfId="898"/>
    <cellStyle name="Input 2 8 3" xfId="899"/>
    <cellStyle name="Input 2 8 3 2" xfId="900"/>
    <cellStyle name="Input 2 8 4" xfId="901"/>
    <cellStyle name="Input 2 9" xfId="902"/>
    <cellStyle name="Input 2 9 2" xfId="903"/>
    <cellStyle name="Input 2 9 2 2" xfId="904"/>
    <cellStyle name="Input 2 9 3" xfId="905"/>
    <cellStyle name="Input 3" xfId="906"/>
    <cellStyle name="Input 3 2" xfId="907"/>
    <cellStyle name="Input 3 2 2" xfId="908"/>
    <cellStyle name="Input 3 2 2 2" xfId="909"/>
    <cellStyle name="Input 3 2 2 2 2" xfId="910"/>
    <cellStyle name="Input 3 2 2 3" xfId="911"/>
    <cellStyle name="Input 3 2 3" xfId="912"/>
    <cellStyle name="Input 3 2 3 2" xfId="913"/>
    <cellStyle name="Input 3 2 4" xfId="914"/>
    <cellStyle name="Input 3 3" xfId="915"/>
    <cellStyle name="Input 3 3 2" xfId="916"/>
    <cellStyle name="Input 3 3 2 2" xfId="917"/>
    <cellStyle name="Input 3 3 2 2 2" xfId="918"/>
    <cellStyle name="Input 3 3 2 3" xfId="919"/>
    <cellStyle name="Input 3 3 3" xfId="920"/>
    <cellStyle name="Input 3 3 3 2" xfId="921"/>
    <cellStyle name="Input 3 3 4" xfId="922"/>
    <cellStyle name="Input 3 4" xfId="923"/>
    <cellStyle name="Input 3 4 2" xfId="924"/>
    <cellStyle name="Input 3 4 2 2" xfId="925"/>
    <cellStyle name="Input 3 4 3" xfId="926"/>
    <cellStyle name="Input 3 5" xfId="927"/>
    <cellStyle name="Input 3 5 2" xfId="928"/>
    <cellStyle name="Input 3 6" xfId="929"/>
    <cellStyle name="Input 4" xfId="930"/>
    <cellStyle name="Input 4 2" xfId="931"/>
    <cellStyle name="Input 4 2 2" xfId="932"/>
    <cellStyle name="Input 4 2 2 2" xfId="933"/>
    <cellStyle name="Input 4 2 2 2 2" xfId="934"/>
    <cellStyle name="Input 4 2 2 3" xfId="935"/>
    <cellStyle name="Input 4 2 3" xfId="936"/>
    <cellStyle name="Input 4 2 3 2" xfId="937"/>
    <cellStyle name="Input 4 2 4" xfId="938"/>
    <cellStyle name="Input 4 3" xfId="939"/>
    <cellStyle name="Input 4 3 2" xfId="940"/>
    <cellStyle name="Input 4 3 2 2" xfId="941"/>
    <cellStyle name="Input 4 3 2 2 2" xfId="942"/>
    <cellStyle name="Input 4 3 2 3" xfId="943"/>
    <cellStyle name="Input 4 3 3" xfId="944"/>
    <cellStyle name="Input 4 3 3 2" xfId="945"/>
    <cellStyle name="Input 4 3 4" xfId="946"/>
    <cellStyle name="Input 4 4" xfId="947"/>
    <cellStyle name="Input 4 4 2" xfId="948"/>
    <cellStyle name="Input 4 4 2 2" xfId="949"/>
    <cellStyle name="Input 4 4 3" xfId="950"/>
    <cellStyle name="Input 4 5" xfId="951"/>
    <cellStyle name="Input 4 5 2" xfId="952"/>
    <cellStyle name="Input 4 6" xfId="953"/>
    <cellStyle name="Insatisfaisant" xfId="954"/>
    <cellStyle name="Left aligned" xfId="955"/>
    <cellStyle name="Linked Cell 2" xfId="956"/>
    <cellStyle name="Linked Cell 2 2" xfId="957"/>
    <cellStyle name="Linked Cell 2 3" xfId="958"/>
    <cellStyle name="Linked Cell 2 4" xfId="959"/>
    <cellStyle name="Linked Cell 2 5" xfId="960"/>
    <cellStyle name="Linked Cell 3" xfId="961"/>
    <cellStyle name="Linked Cell 4" xfId="962"/>
    <cellStyle name="Links - Style1" xfId="963"/>
    <cellStyle name="MARS TITLE" xfId="964"/>
    <cellStyle name="millions" xfId="965"/>
    <cellStyle name="millions dollars" xfId="966"/>
    <cellStyle name="Moeda [0]_laroux" xfId="967"/>
    <cellStyle name="Moeda_laroux" xfId="968"/>
    <cellStyle name="Neutra" xfId="969"/>
    <cellStyle name="Neutral 2" xfId="970"/>
    <cellStyle name="Neutral 2 2" xfId="971"/>
    <cellStyle name="Neutral 2 3" xfId="972"/>
    <cellStyle name="Neutral 2 4" xfId="973"/>
    <cellStyle name="Neutral 2 5" xfId="974"/>
    <cellStyle name="Neutral 3" xfId="975"/>
    <cellStyle name="Neutral 4" xfId="976"/>
    <cellStyle name="Neutre" xfId="977"/>
    <cellStyle name="no dec" xfId="978"/>
    <cellStyle name="Normal" xfId="0" builtinId="0"/>
    <cellStyle name="Normal - Style1" xfId="979"/>
    <cellStyle name="Normal 1" xfId="980"/>
    <cellStyle name="Normal 10" xfId="981"/>
    <cellStyle name="Normal 10 2" xfId="982"/>
    <cellStyle name="Normal 10 3" xfId="983"/>
    <cellStyle name="Normal 100" xfId="984"/>
    <cellStyle name="Normal 100 2" xfId="985"/>
    <cellStyle name="Normal 101" xfId="986"/>
    <cellStyle name="Normal 101 2" xfId="987"/>
    <cellStyle name="Normal 102" xfId="988"/>
    <cellStyle name="Normal 102 2" xfId="989"/>
    <cellStyle name="Normal 103" xfId="990"/>
    <cellStyle name="Normal 103 2" xfId="991"/>
    <cellStyle name="Normal 104" xfId="992"/>
    <cellStyle name="Normal 104 2" xfId="993"/>
    <cellStyle name="Normal 105" xfId="994"/>
    <cellStyle name="Normal 106" xfId="995"/>
    <cellStyle name="Normal 107" xfId="996"/>
    <cellStyle name="Normal 108" xfId="997"/>
    <cellStyle name="Normal 108 2" xfId="998"/>
    <cellStyle name="Normal 109" xfId="999"/>
    <cellStyle name="Normal 109 2" xfId="1000"/>
    <cellStyle name="Normal 11" xfId="1001"/>
    <cellStyle name="Normal 11 2" xfId="1002"/>
    <cellStyle name="Normal 110" xfId="1003"/>
    <cellStyle name="Normal 111" xfId="1004"/>
    <cellStyle name="Normal 112" xfId="1005"/>
    <cellStyle name="Normal 113" xfId="1006"/>
    <cellStyle name="Normal 114" xfId="1007"/>
    <cellStyle name="Normal 115" xfId="1008"/>
    <cellStyle name="Normal 116" xfId="1009"/>
    <cellStyle name="Normal 117" xfId="1010"/>
    <cellStyle name="Normal 118" xfId="1011"/>
    <cellStyle name="Normal 119" xfId="1012"/>
    <cellStyle name="Normal 12" xfId="1013"/>
    <cellStyle name="Normal 12 2" xfId="1014"/>
    <cellStyle name="Normal 120" xfId="1015"/>
    <cellStyle name="Normal 121" xfId="1016"/>
    <cellStyle name="Normal 122" xfId="1017"/>
    <cellStyle name="Normal 123" xfId="1018"/>
    <cellStyle name="Normal 124" xfId="1019"/>
    <cellStyle name="Normal 125" xfId="1020"/>
    <cellStyle name="Normal 126" xfId="1021"/>
    <cellStyle name="Normal 127" xfId="1022"/>
    <cellStyle name="Normal 128" xfId="1023"/>
    <cellStyle name="Normal 129" xfId="1024"/>
    <cellStyle name="Normal 13" xfId="1025"/>
    <cellStyle name="Normal 13 2" xfId="1026"/>
    <cellStyle name="Normal 130" xfId="1027"/>
    <cellStyle name="Normal 131" xfId="1028"/>
    <cellStyle name="Normal 132" xfId="1029"/>
    <cellStyle name="Normal 133" xfId="1030"/>
    <cellStyle name="Normal 134" xfId="1031"/>
    <cellStyle name="Normal 135" xfId="1032"/>
    <cellStyle name="Normal 136" xfId="1033"/>
    <cellStyle name="Normal 137" xfId="1034"/>
    <cellStyle name="Normal 138" xfId="1035"/>
    <cellStyle name="Normal 139" xfId="1036"/>
    <cellStyle name="Normal 14" xfId="1037"/>
    <cellStyle name="Normal 14 2" xfId="1038"/>
    <cellStyle name="Normal 140" xfId="1039"/>
    <cellStyle name="Normal 15" xfId="1040"/>
    <cellStyle name="Normal 15 2" xfId="1041"/>
    <cellStyle name="Normal 16" xfId="1042"/>
    <cellStyle name="Normal 16 2" xfId="1043"/>
    <cellStyle name="Normal 16 2 2" xfId="1044"/>
    <cellStyle name="Normal 16 3" xfId="1045"/>
    <cellStyle name="Normal 16 4" xfId="1046"/>
    <cellStyle name="Normal 17" xfId="1047"/>
    <cellStyle name="Normal 17 2" xfId="1048"/>
    <cellStyle name="Normal 17 2 2" xfId="1049"/>
    <cellStyle name="Normal 17 3" xfId="1050"/>
    <cellStyle name="Normal 17 4" xfId="1051"/>
    <cellStyle name="Normal 18" xfId="1052"/>
    <cellStyle name="Normal 18 2" xfId="1053"/>
    <cellStyle name="Normal 18 2 2" xfId="1054"/>
    <cellStyle name="Normal 18 3" xfId="1055"/>
    <cellStyle name="Normal 18 4" xfId="1056"/>
    <cellStyle name="Normal 19" xfId="1057"/>
    <cellStyle name="Normal 19 2" xfId="1058"/>
    <cellStyle name="Normal 19 2 2" xfId="1059"/>
    <cellStyle name="Normal 19 3" xfId="1060"/>
    <cellStyle name="Normal 19 4" xfId="1061"/>
    <cellStyle name="Normal 19 5" xfId="1062"/>
    <cellStyle name="Normal 2" xfId="1063"/>
    <cellStyle name="Normal 2 2" xfId="1064"/>
    <cellStyle name="Normal 2 2 10" xfId="1065"/>
    <cellStyle name="Normal 2 2 11" xfId="1066"/>
    <cellStyle name="Normal 2 2 12" xfId="1067"/>
    <cellStyle name="Normal 2 2 2" xfId="1068"/>
    <cellStyle name="Normal 2 2 2 2" xfId="1069"/>
    <cellStyle name="Normal 2 2 3" xfId="1070"/>
    <cellStyle name="Normal 2 2 3 2" xfId="1071"/>
    <cellStyle name="Normal 2 2 4" xfId="1072"/>
    <cellStyle name="Normal 2 2 4 2" xfId="1073"/>
    <cellStyle name="Normal 2 2 5" xfId="1074"/>
    <cellStyle name="Normal 2 2 5 2" xfId="1075"/>
    <cellStyle name="Normal 2 2 6" xfId="1076"/>
    <cellStyle name="Normal 2 2 6 2" xfId="1077"/>
    <cellStyle name="Normal 2 2 7" xfId="1078"/>
    <cellStyle name="Normal 2 2 7 2" xfId="1079"/>
    <cellStyle name="Normal 2 2 8" xfId="1080"/>
    <cellStyle name="Normal 2 2 8 2" xfId="1081"/>
    <cellStyle name="Normal 2 2 9" xfId="1082"/>
    <cellStyle name="Normal 2 2 9 2" xfId="1083"/>
    <cellStyle name="Normal 2 2_Merge" xfId="1084"/>
    <cellStyle name="Normal 2 3" xfId="1085"/>
    <cellStyle name="Normal 2 3 2" xfId="1086"/>
    <cellStyle name="Normal 2 4" xfId="1087"/>
    <cellStyle name="Normal 2 4 2" xfId="1088"/>
    <cellStyle name="Normal 2 5" xfId="1089"/>
    <cellStyle name="Normal 2 5 2" xfId="1090"/>
    <cellStyle name="Normal 2 5 2 2" xfId="1091"/>
    <cellStyle name="Normal 2 5 3" xfId="1092"/>
    <cellStyle name="Normal 2 6" xfId="1093"/>
    <cellStyle name="Normal 2 7" xfId="1094"/>
    <cellStyle name="Normal 2_Data-DNP" xfId="1095"/>
    <cellStyle name="Normal 20" xfId="1096"/>
    <cellStyle name="Normal 20 2" xfId="1097"/>
    <cellStyle name="Normal 20 2 2" xfId="1098"/>
    <cellStyle name="Normal 20 3" xfId="1099"/>
    <cellStyle name="Normal 20 4" xfId="1100"/>
    <cellStyle name="Normal 21" xfId="1101"/>
    <cellStyle name="Normal 21 2" xfId="1102"/>
    <cellStyle name="Normal 21 2 2" xfId="1103"/>
    <cellStyle name="Normal 21 3" xfId="1104"/>
    <cellStyle name="Normal 21 4" xfId="1105"/>
    <cellStyle name="Normal 22" xfId="1106"/>
    <cellStyle name="Normal 22 2" xfId="1107"/>
    <cellStyle name="Normal 23" xfId="1108"/>
    <cellStyle name="Normal 24" xfId="1109"/>
    <cellStyle name="Normal 25" xfId="1110"/>
    <cellStyle name="Normal 26" xfId="1111"/>
    <cellStyle name="Normal 26 2" xfId="1112"/>
    <cellStyle name="Normal 27" xfId="1113"/>
    <cellStyle name="Normal 28" xfId="1114"/>
    <cellStyle name="Normal 28 2" xfId="1115"/>
    <cellStyle name="Normal 29" xfId="1116"/>
    <cellStyle name="Normal 29 2" xfId="1117"/>
    <cellStyle name="Normal 29 2 2" xfId="1118"/>
    <cellStyle name="Normal 29 2 3" xfId="1119"/>
    <cellStyle name="Normal 29 3" xfId="1120"/>
    <cellStyle name="Normal 29 4" xfId="1121"/>
    <cellStyle name="Normal 29 5" xfId="1122"/>
    <cellStyle name="Normal 3" xfId="1123"/>
    <cellStyle name="Normal 3 2" xfId="1124"/>
    <cellStyle name="Normal 3 2 2" xfId="1125"/>
    <cellStyle name="Normal 3 2 2 2" xfId="1126"/>
    <cellStyle name="Normal 3 2 3" xfId="1127"/>
    <cellStyle name="Normal 3 2 3 2" xfId="1128"/>
    <cellStyle name="Normal 3 2 4" xfId="1129"/>
    <cellStyle name="Normal 3 2 5" xfId="1130"/>
    <cellStyle name="Normal 3 3" xfId="1131"/>
    <cellStyle name="Normal 3 3 2" xfId="1132"/>
    <cellStyle name="Normal 3 3 2 2" xfId="1133"/>
    <cellStyle name="Normal 3 3 2 2 2" xfId="1134"/>
    <cellStyle name="Normal 3 3 2 3" xfId="1135"/>
    <cellStyle name="Normal 3 3 3" xfId="1136"/>
    <cellStyle name="Normal 3 4" xfId="1137"/>
    <cellStyle name="Normal 3 4 2" xfId="1138"/>
    <cellStyle name="Normal 3 4 2 2" xfId="1139"/>
    <cellStyle name="Normal 3 4 3" xfId="1140"/>
    <cellStyle name="Normal 3 5" xfId="1141"/>
    <cellStyle name="Normal 3 5 2" xfId="1142"/>
    <cellStyle name="Normal 3 6" xfId="1143"/>
    <cellStyle name="Normal 30" xfId="1144"/>
    <cellStyle name="Normal 30 2" xfId="1145"/>
    <cellStyle name="Normal 30 2 2" xfId="1146"/>
    <cellStyle name="Normal 30 2 3" xfId="1147"/>
    <cellStyle name="Normal 30 3" xfId="1148"/>
    <cellStyle name="Normal 30 4" xfId="1149"/>
    <cellStyle name="Normal 31" xfId="1150"/>
    <cellStyle name="Normal 31 2" xfId="1151"/>
    <cellStyle name="Normal 31 3" xfId="1152"/>
    <cellStyle name="Normal 32" xfId="1153"/>
    <cellStyle name="Normal 32 2" xfId="1154"/>
    <cellStyle name="Normal 33" xfId="1155"/>
    <cellStyle name="Normal 33 2" xfId="1156"/>
    <cellStyle name="Normal 33 3" xfId="1157"/>
    <cellStyle name="Normal 34" xfId="1158"/>
    <cellStyle name="Normal 35" xfId="1159"/>
    <cellStyle name="Normal 35 2" xfId="1160"/>
    <cellStyle name="Normal 35 3" xfId="1161"/>
    <cellStyle name="Normal 36" xfId="1162"/>
    <cellStyle name="Normal 36 2" xfId="1163"/>
    <cellStyle name="Normal 36 3" xfId="1164"/>
    <cellStyle name="Normal 37" xfId="1165"/>
    <cellStyle name="Normal 37 2" xfId="1166"/>
    <cellStyle name="Normal 37 3" xfId="1167"/>
    <cellStyle name="Normal 38" xfId="1168"/>
    <cellStyle name="Normal 38 2" xfId="1169"/>
    <cellStyle name="Normal 38 3" xfId="1170"/>
    <cellStyle name="Normal 39" xfId="1171"/>
    <cellStyle name="Normal 39 2" xfId="1172"/>
    <cellStyle name="Normal 4" xfId="1173"/>
    <cellStyle name="Normal 4 2" xfId="1174"/>
    <cellStyle name="Normal 4 3" xfId="1175"/>
    <cellStyle name="Normal 4 4" xfId="1176"/>
    <cellStyle name="Normal 4 5" xfId="1177"/>
    <cellStyle name="Normal 4 6" xfId="1178"/>
    <cellStyle name="Normal 40" xfId="1179"/>
    <cellStyle name="Normal 40 3" xfId="1180"/>
    <cellStyle name="Normal 41" xfId="1181"/>
    <cellStyle name="Normal 41 2" xfId="1182"/>
    <cellStyle name="Normal 42" xfId="1183"/>
    <cellStyle name="Normal 42 2" xfId="1184"/>
    <cellStyle name="Normal 43" xfId="1185"/>
    <cellStyle name="Normal 43 2" xfId="1186"/>
    <cellStyle name="Normal 44" xfId="1187"/>
    <cellStyle name="Normal 44 2" xfId="1188"/>
    <cellStyle name="Normal 45" xfId="1189"/>
    <cellStyle name="Normal 45 2" xfId="1190"/>
    <cellStyle name="Normal 46" xfId="1191"/>
    <cellStyle name="Normal 46 2" xfId="1192"/>
    <cellStyle name="Normal 47" xfId="1193"/>
    <cellStyle name="Normal 47 2" xfId="1194"/>
    <cellStyle name="Normal 47 3" xfId="1195"/>
    <cellStyle name="Normal 48" xfId="1196"/>
    <cellStyle name="Normal 49" xfId="1197"/>
    <cellStyle name="Normal 5" xfId="1198"/>
    <cellStyle name="Normal 5 2" xfId="1199"/>
    <cellStyle name="Normal 5 3" xfId="1200"/>
    <cellStyle name="Normal 5 3 2" xfId="1201"/>
    <cellStyle name="Normal 5 4" xfId="1202"/>
    <cellStyle name="Normal 5 4 2" xfId="1203"/>
    <cellStyle name="Normal 5 4 2 2" xfId="1204"/>
    <cellStyle name="Normal 5 4 3" xfId="1205"/>
    <cellStyle name="Normal 5 4 4" xfId="1206"/>
    <cellStyle name="Normal 5 5" xfId="1207"/>
    <cellStyle name="Normal 5 6" xfId="1208"/>
    <cellStyle name="Normal 50" xfId="1209"/>
    <cellStyle name="Normal 51" xfId="1210"/>
    <cellStyle name="Normal 52" xfId="1211"/>
    <cellStyle name="Normal 52 2" xfId="1212"/>
    <cellStyle name="Normal 53" xfId="1213"/>
    <cellStyle name="Normal 54" xfId="1214"/>
    <cellStyle name="Normal 55" xfId="1215"/>
    <cellStyle name="Normal 55 2" xfId="1216"/>
    <cellStyle name="Normal 56" xfId="1217"/>
    <cellStyle name="Normal 57" xfId="1218"/>
    <cellStyle name="Normal 58" xfId="1219"/>
    <cellStyle name="Normal 59" xfId="1220"/>
    <cellStyle name="Normal 59 2" xfId="1221"/>
    <cellStyle name="Normal 59 3" xfId="1222"/>
    <cellStyle name="Normal 6" xfId="1223"/>
    <cellStyle name="Normal 6 2" xfId="1224"/>
    <cellStyle name="Normal 6 2 2" xfId="1225"/>
    <cellStyle name="Normal 6 2 2 2" xfId="1226"/>
    <cellStyle name="Normal 6 2 3" xfId="1227"/>
    <cellStyle name="Normal 6 2 4" xfId="1228"/>
    <cellStyle name="Normal 6 3" xfId="1229"/>
    <cellStyle name="Normal 6 4" xfId="1230"/>
    <cellStyle name="Normal 60" xfId="1231"/>
    <cellStyle name="Normal 60 2" xfId="1232"/>
    <cellStyle name="Normal 60 3" xfId="1233"/>
    <cellStyle name="Normal 61" xfId="1234"/>
    <cellStyle name="Normal 62" xfId="1235"/>
    <cellStyle name="Normal 63" xfId="1236"/>
    <cellStyle name="Normal 64" xfId="1237"/>
    <cellStyle name="Normal 65" xfId="1238"/>
    <cellStyle name="Normal 65 2" xfId="1239"/>
    <cellStyle name="Normal 66" xfId="1240"/>
    <cellStyle name="Normal 66 2" xfId="1241"/>
    <cellStyle name="Normal 67" xfId="1242"/>
    <cellStyle name="Normal 67 2" xfId="1243"/>
    <cellStyle name="Normal 68" xfId="1244"/>
    <cellStyle name="Normal 68 2" xfId="1245"/>
    <cellStyle name="Normal 69" xfId="1246"/>
    <cellStyle name="Normal 69 2" xfId="1247"/>
    <cellStyle name="Normal 7" xfId="1248"/>
    <cellStyle name="Normal 7 2" xfId="1249"/>
    <cellStyle name="Normal 70" xfId="1250"/>
    <cellStyle name="Normal 70 2" xfId="1251"/>
    <cellStyle name="Normal 71" xfId="1252"/>
    <cellStyle name="Normal 71 2" xfId="1253"/>
    <cellStyle name="Normal 72" xfId="1254"/>
    <cellStyle name="Normal 72 2" xfId="1255"/>
    <cellStyle name="Normal 73" xfId="1256"/>
    <cellStyle name="Normal 73 2" xfId="1257"/>
    <cellStyle name="Normal 74" xfId="1258"/>
    <cellStyle name="Normal 75" xfId="1259"/>
    <cellStyle name="Normal 75 2" xfId="1260"/>
    <cellStyle name="Normal 76" xfId="1261"/>
    <cellStyle name="Normal 76 2" xfId="1262"/>
    <cellStyle name="Normal 77" xfId="1263"/>
    <cellStyle name="Normal 77 2" xfId="1264"/>
    <cellStyle name="Normal 78" xfId="1265"/>
    <cellStyle name="Normal 78 2" xfId="1266"/>
    <cellStyle name="Normal 79" xfId="1267"/>
    <cellStyle name="Normal 79 2" xfId="1268"/>
    <cellStyle name="Normal 8" xfId="1269"/>
    <cellStyle name="Normal 8 2" xfId="1270"/>
    <cellStyle name="Normal 8 2 2" xfId="1271"/>
    <cellStyle name="Normal 8 3" xfId="1272"/>
    <cellStyle name="Normal 8 4" xfId="1273"/>
    <cellStyle name="Normal 80" xfId="1274"/>
    <cellStyle name="Normal 80 2" xfId="1275"/>
    <cellStyle name="Normal 81" xfId="1276"/>
    <cellStyle name="Normal 81 2" xfId="1277"/>
    <cellStyle name="Normal 82" xfId="1278"/>
    <cellStyle name="Normal 82 2" xfId="1279"/>
    <cellStyle name="Normal 83" xfId="1280"/>
    <cellStyle name="Normal 83 2" xfId="1281"/>
    <cellStyle name="Normal 84" xfId="1282"/>
    <cellStyle name="Normal 84 2" xfId="1283"/>
    <cellStyle name="Normal 85" xfId="1284"/>
    <cellStyle name="Normal 85 2" xfId="1285"/>
    <cellStyle name="Normal 86" xfId="1286"/>
    <cellStyle name="Normal 86 2" xfId="1287"/>
    <cellStyle name="Normal 87" xfId="1288"/>
    <cellStyle name="Normal 87 2" xfId="1289"/>
    <cellStyle name="Normal 88" xfId="1290"/>
    <cellStyle name="Normal 88 2" xfId="1291"/>
    <cellStyle name="Normal 89" xfId="1292"/>
    <cellStyle name="Normal 89 2" xfId="1293"/>
    <cellStyle name="Normal 9" xfId="1294"/>
    <cellStyle name="Normal 9 2" xfId="1295"/>
    <cellStyle name="Normal 90" xfId="1296"/>
    <cellStyle name="Normal 90 2" xfId="1297"/>
    <cellStyle name="Normal 91" xfId="1298"/>
    <cellStyle name="Normal 91 2" xfId="1299"/>
    <cellStyle name="Normal 92" xfId="1300"/>
    <cellStyle name="Normal 92 2" xfId="1301"/>
    <cellStyle name="Normal 93" xfId="1302"/>
    <cellStyle name="Normal 93 2" xfId="1303"/>
    <cellStyle name="Normal 94" xfId="1304"/>
    <cellStyle name="Normal 94 2" xfId="1305"/>
    <cellStyle name="Normal 95" xfId="1306"/>
    <cellStyle name="Normal 95 2" xfId="1307"/>
    <cellStyle name="Normal 96" xfId="1308"/>
    <cellStyle name="Normal 96 2" xfId="1309"/>
    <cellStyle name="Normal 97" xfId="1310"/>
    <cellStyle name="Normal 97 2" xfId="1311"/>
    <cellStyle name="Normal 98" xfId="1312"/>
    <cellStyle name="Normal 98 2" xfId="1313"/>
    <cellStyle name="Normal 99" xfId="1314"/>
    <cellStyle name="Normal 99 2" xfId="1315"/>
    <cellStyle name="Nota" xfId="1316"/>
    <cellStyle name="Nota 2" xfId="1317"/>
    <cellStyle name="Nota 2 2" xfId="1318"/>
    <cellStyle name="Nota 2 2 2" xfId="1319"/>
    <cellStyle name="Nota 2 2 2 2" xfId="1320"/>
    <cellStyle name="Nota 2 2 3" xfId="1321"/>
    <cellStyle name="Nota 2 3" xfId="1322"/>
    <cellStyle name="Nota 3" xfId="1323"/>
    <cellStyle name="Nota 3 2" xfId="1324"/>
    <cellStyle name="Nota 3 2 2" xfId="1325"/>
    <cellStyle name="Nota 3 3" xfId="1326"/>
    <cellStyle name="Nota 4" xfId="1327"/>
    <cellStyle name="Note 2" xfId="1328"/>
    <cellStyle name="Note 2 2" xfId="1329"/>
    <cellStyle name="Note 2 2 2" xfId="1330"/>
    <cellStyle name="Note 2 2 2 2" xfId="1331"/>
    <cellStyle name="Note 2 2 2 2 2" xfId="1332"/>
    <cellStyle name="Note 2 2 2 2 2 2" xfId="1333"/>
    <cellStyle name="Note 2 2 2 2 3" xfId="1334"/>
    <cellStyle name="Note 2 2 2 3" xfId="1335"/>
    <cellStyle name="Note 2 2 3" xfId="1336"/>
    <cellStyle name="Note 2 2 3 2" xfId="1337"/>
    <cellStyle name="Note 2 2 3 2 2" xfId="1338"/>
    <cellStyle name="Note 2 2 3 3" xfId="1339"/>
    <cellStyle name="Note 2 2 4" xfId="1340"/>
    <cellStyle name="Note 2 3" xfId="1341"/>
    <cellStyle name="Note 2 3 2" xfId="1342"/>
    <cellStyle name="Note 2 3 2 2" xfId="1343"/>
    <cellStyle name="Note 2 3 2 2 2" xfId="1344"/>
    <cellStyle name="Note 2 3 2 2 2 2" xfId="1345"/>
    <cellStyle name="Note 2 3 2 2 3" xfId="1346"/>
    <cellStyle name="Note 2 3 2 3" xfId="1347"/>
    <cellStyle name="Note 2 3 3" xfId="1348"/>
    <cellStyle name="Note 2 3 3 2" xfId="1349"/>
    <cellStyle name="Note 2 3 3 2 2" xfId="1350"/>
    <cellStyle name="Note 2 3 3 3" xfId="1351"/>
    <cellStyle name="Note 2 3 4" xfId="1352"/>
    <cellStyle name="Note 2 4" xfId="1353"/>
    <cellStyle name="Note 2 4 2" xfId="1354"/>
    <cellStyle name="Note 2 4 2 2" xfId="1355"/>
    <cellStyle name="Note 2 4 2 2 2" xfId="1356"/>
    <cellStyle name="Note 2 4 2 2 2 2" xfId="1357"/>
    <cellStyle name="Note 2 4 2 2 3" xfId="1358"/>
    <cellStyle name="Note 2 4 2 3" xfId="1359"/>
    <cellStyle name="Note 2 4 3" xfId="1360"/>
    <cellStyle name="Note 2 4 3 2" xfId="1361"/>
    <cellStyle name="Note 2 4 3 2 2" xfId="1362"/>
    <cellStyle name="Note 2 4 3 3" xfId="1363"/>
    <cellStyle name="Note 2 4 4" xfId="1364"/>
    <cellStyle name="Note 2 5" xfId="1365"/>
    <cellStyle name="Note 2 5 2" xfId="1366"/>
    <cellStyle name="Note 2 5 2 2" xfId="1367"/>
    <cellStyle name="Note 2 5 2 2 2" xfId="1368"/>
    <cellStyle name="Note 2 5 2 2 2 2" xfId="1369"/>
    <cellStyle name="Note 2 5 2 2 3" xfId="1370"/>
    <cellStyle name="Note 2 5 2 3" xfId="1371"/>
    <cellStyle name="Note 2 5 3" xfId="1372"/>
    <cellStyle name="Note 2 5 3 2" xfId="1373"/>
    <cellStyle name="Note 2 5 3 2 2" xfId="1374"/>
    <cellStyle name="Note 2 5 3 3" xfId="1375"/>
    <cellStyle name="Note 2 5 4" xfId="1376"/>
    <cellStyle name="Note 2 6" xfId="1377"/>
    <cellStyle name="Note 2 6 2" xfId="1378"/>
    <cellStyle name="Note 2 6 2 2" xfId="1379"/>
    <cellStyle name="Note 2 6 2 2 2" xfId="1380"/>
    <cellStyle name="Note 2 6 2 3" xfId="1381"/>
    <cellStyle name="Note 2 6 3" xfId="1382"/>
    <cellStyle name="Note 2 7" xfId="1383"/>
    <cellStyle name="Note 2 7 2" xfId="1384"/>
    <cellStyle name="Note 2 7 2 2" xfId="1385"/>
    <cellStyle name="Note 2 7 2 2 2" xfId="1386"/>
    <cellStyle name="Note 2 7 2 3" xfId="1387"/>
    <cellStyle name="Note 2 7 3" xfId="1388"/>
    <cellStyle name="Note 2 8" xfId="1389"/>
    <cellStyle name="Note 2 8 2" xfId="1390"/>
    <cellStyle name="Note 2 8 2 2" xfId="1391"/>
    <cellStyle name="Note 2 8 3" xfId="1392"/>
    <cellStyle name="Note 2 9" xfId="1393"/>
    <cellStyle name="Note 3" xfId="1394"/>
    <cellStyle name="Note 3 2" xfId="1395"/>
    <cellStyle name="Note 3 2 2" xfId="1396"/>
    <cellStyle name="Note 3 2 2 2" xfId="1397"/>
    <cellStyle name="Note 3 2 2 2 2" xfId="1398"/>
    <cellStyle name="Note 3 2 2 3" xfId="1399"/>
    <cellStyle name="Note 3 2 3" xfId="1400"/>
    <cellStyle name="Note 3 3" xfId="1401"/>
    <cellStyle name="Note 3 3 2" xfId="1402"/>
    <cellStyle name="Note 3 3 2 2" xfId="1403"/>
    <cellStyle name="Note 3 3 3" xfId="1404"/>
    <cellStyle name="Note 3 4" xfId="1405"/>
    <cellStyle name="Numbers" xfId="1406"/>
    <cellStyle name="Output 2" xfId="1407"/>
    <cellStyle name="Output 2 2" xfId="1408"/>
    <cellStyle name="Output 2 2 2" xfId="1409"/>
    <cellStyle name="Output 2 2 2 2" xfId="1410"/>
    <cellStyle name="Output 2 2 2 2 2" xfId="1411"/>
    <cellStyle name="Output 2 2 2 2 2 2" xfId="1412"/>
    <cellStyle name="Output 2 2 2 2 3" xfId="1413"/>
    <cellStyle name="Output 2 2 2 3" xfId="1414"/>
    <cellStyle name="Output 2 2 3" xfId="1415"/>
    <cellStyle name="Output 2 2 3 2" xfId="1416"/>
    <cellStyle name="Output 2 2 3 2 2" xfId="1417"/>
    <cellStyle name="Output 2 2 3 3" xfId="1418"/>
    <cellStyle name="Output 2 2 4" xfId="1419"/>
    <cellStyle name="Output 2 3" xfId="1420"/>
    <cellStyle name="Output 2 3 2" xfId="1421"/>
    <cellStyle name="Output 2 3 2 2" xfId="1422"/>
    <cellStyle name="Output 2 3 2 2 2" xfId="1423"/>
    <cellStyle name="Output 2 3 2 2 2 2" xfId="1424"/>
    <cellStyle name="Output 2 3 2 2 3" xfId="1425"/>
    <cellStyle name="Output 2 3 2 3" xfId="1426"/>
    <cellStyle name="Output 2 3 3" xfId="1427"/>
    <cellStyle name="Output 2 3 3 2" xfId="1428"/>
    <cellStyle name="Output 2 3 3 2 2" xfId="1429"/>
    <cellStyle name="Output 2 3 3 3" xfId="1430"/>
    <cellStyle name="Output 2 3 4" xfId="1431"/>
    <cellStyle name="Output 2 4" xfId="1432"/>
    <cellStyle name="Output 2 4 2" xfId="1433"/>
    <cellStyle name="Output 2 4 2 2" xfId="1434"/>
    <cellStyle name="Output 2 4 2 2 2" xfId="1435"/>
    <cellStyle name="Output 2 4 2 2 2 2" xfId="1436"/>
    <cellStyle name="Output 2 4 2 2 3" xfId="1437"/>
    <cellStyle name="Output 2 4 2 3" xfId="1438"/>
    <cellStyle name="Output 2 4 3" xfId="1439"/>
    <cellStyle name="Output 2 4 3 2" xfId="1440"/>
    <cellStyle name="Output 2 4 3 2 2" xfId="1441"/>
    <cellStyle name="Output 2 4 3 3" xfId="1442"/>
    <cellStyle name="Output 2 4 4" xfId="1443"/>
    <cellStyle name="Output 2 5" xfId="1444"/>
    <cellStyle name="Output 2 5 2" xfId="1445"/>
    <cellStyle name="Output 2 5 2 2" xfId="1446"/>
    <cellStyle name="Output 2 5 2 2 2" xfId="1447"/>
    <cellStyle name="Output 2 5 2 2 2 2" xfId="1448"/>
    <cellStyle name="Output 2 5 2 2 3" xfId="1449"/>
    <cellStyle name="Output 2 5 2 3" xfId="1450"/>
    <cellStyle name="Output 2 5 3" xfId="1451"/>
    <cellStyle name="Output 2 5 3 2" xfId="1452"/>
    <cellStyle name="Output 2 5 3 2 2" xfId="1453"/>
    <cellStyle name="Output 2 5 3 3" xfId="1454"/>
    <cellStyle name="Output 2 5 4" xfId="1455"/>
    <cellStyle name="Output 2 6" xfId="1456"/>
    <cellStyle name="Output 2 6 2" xfId="1457"/>
    <cellStyle name="Output 2 6 2 2" xfId="1458"/>
    <cellStyle name="Output 2 6 2 2 2" xfId="1459"/>
    <cellStyle name="Output 2 6 2 3" xfId="1460"/>
    <cellStyle name="Output 2 6 3" xfId="1461"/>
    <cellStyle name="Output 2 7" xfId="1462"/>
    <cellStyle name="Output 2 7 2" xfId="1463"/>
    <cellStyle name="Output 2 7 2 2" xfId="1464"/>
    <cellStyle name="Output 2 7 2 2 2" xfId="1465"/>
    <cellStyle name="Output 2 7 2 3" xfId="1466"/>
    <cellStyle name="Output 2 7 3" xfId="1467"/>
    <cellStyle name="Output 2 8" xfId="1468"/>
    <cellStyle name="Output 2 8 2" xfId="1469"/>
    <cellStyle name="Output 2 8 2 2" xfId="1470"/>
    <cellStyle name="Output 2 8 3" xfId="1471"/>
    <cellStyle name="Output 2 9" xfId="1472"/>
    <cellStyle name="Output 3" xfId="1473"/>
    <cellStyle name="Output 3 2" xfId="1474"/>
    <cellStyle name="Output 3 2 2" xfId="1475"/>
    <cellStyle name="Output 3 2 2 2" xfId="1476"/>
    <cellStyle name="Output 3 2 2 2 2" xfId="1477"/>
    <cellStyle name="Output 3 2 2 3" xfId="1478"/>
    <cellStyle name="Output 3 2 3" xfId="1479"/>
    <cellStyle name="Output 3 3" xfId="1480"/>
    <cellStyle name="Output 3 3 2" xfId="1481"/>
    <cellStyle name="Output 3 3 2 2" xfId="1482"/>
    <cellStyle name="Output 3 3 3" xfId="1483"/>
    <cellStyle name="Output 3 4" xfId="1484"/>
    <cellStyle name="Output 4" xfId="1485"/>
    <cellStyle name="Output 4 2" xfId="1486"/>
    <cellStyle name="Output 4 2 2" xfId="1487"/>
    <cellStyle name="Output 4 2 2 2" xfId="1488"/>
    <cellStyle name="Output 4 2 2 2 2" xfId="1489"/>
    <cellStyle name="Output 4 2 2 3" xfId="1490"/>
    <cellStyle name="Output 4 2 3" xfId="1491"/>
    <cellStyle name="Output 4 3" xfId="1492"/>
    <cellStyle name="Output 4 3 2" xfId="1493"/>
    <cellStyle name="Output 4 3 2 2" xfId="1494"/>
    <cellStyle name="Output 4 3 3" xfId="1495"/>
    <cellStyle name="Output 4 4" xfId="1496"/>
    <cellStyle name="PEPSI TITLE" xfId="1497"/>
    <cellStyle name="per.style" xfId="1498"/>
    <cellStyle name="Percent [2]" xfId="1499"/>
    <cellStyle name="Percent [2] 2" xfId="1500"/>
    <cellStyle name="Percent 10" xfId="1501"/>
    <cellStyle name="Percent 11" xfId="1502"/>
    <cellStyle name="Percent 12" xfId="1503"/>
    <cellStyle name="Percent 13" xfId="1504"/>
    <cellStyle name="Percent 14" xfId="1505"/>
    <cellStyle name="Percent 15" xfId="1506"/>
    <cellStyle name="Percent 16" xfId="1507"/>
    <cellStyle name="Percent 17" xfId="1508"/>
    <cellStyle name="Percent 18" xfId="1509"/>
    <cellStyle name="Percent 19" xfId="1510"/>
    <cellStyle name="Percent 2" xfId="1511"/>
    <cellStyle name="Percent 2 2" xfId="1512"/>
    <cellStyle name="Percent 2 2 2" xfId="1513"/>
    <cellStyle name="Percent 2 2 2 2" xfId="1514"/>
    <cellStyle name="Percent 2 2 2 2 2" xfId="1515"/>
    <cellStyle name="Percent 2 2 2 2 2 2" xfId="1516"/>
    <cellStyle name="Percent 2 2 2 2 3" xfId="1517"/>
    <cellStyle name="Percent 2 2 2 3" xfId="1518"/>
    <cellStyle name="Percent 2 2 2 3 2" xfId="1519"/>
    <cellStyle name="Percent 2 2 2 4" xfId="1520"/>
    <cellStyle name="Percent 2 2 3" xfId="1521"/>
    <cellStyle name="Percent 2 3" xfId="1522"/>
    <cellStyle name="Percent 2 3 2" xfId="1523"/>
    <cellStyle name="Percent 2 3 2 2" xfId="1524"/>
    <cellStyle name="Percent 2 3 2 2 2" xfId="1525"/>
    <cellStyle name="Percent 2 3 2 3" xfId="1526"/>
    <cellStyle name="Percent 2 3 3" xfId="1527"/>
    <cellStyle name="Percent 2 3 3 2" xfId="1528"/>
    <cellStyle name="Percent 2 3 4" xfId="1529"/>
    <cellStyle name="Percent 2 4" xfId="1530"/>
    <cellStyle name="Percent 2 5" xfId="1531"/>
    <cellStyle name="Percent 20" xfId="1532"/>
    <cellStyle name="Percent 21" xfId="1533"/>
    <cellStyle name="Percent 22" xfId="1534"/>
    <cellStyle name="Percent 23" xfId="1535"/>
    <cellStyle name="Percent 24" xfId="1536"/>
    <cellStyle name="Percent 25" xfId="1537"/>
    <cellStyle name="Percent 26" xfId="1538"/>
    <cellStyle name="Percent 27" xfId="1539"/>
    <cellStyle name="Percent 28" xfId="1540"/>
    <cellStyle name="Percent 29" xfId="1541"/>
    <cellStyle name="Percent 3" xfId="1542"/>
    <cellStyle name="Percent 3 2" xfId="1543"/>
    <cellStyle name="Percent 30" xfId="1544"/>
    <cellStyle name="Percent 4" xfId="1545"/>
    <cellStyle name="Percent 5" xfId="1546"/>
    <cellStyle name="Percent 5 2" xfId="1547"/>
    <cellStyle name="Percent 6" xfId="1548"/>
    <cellStyle name="Percent 7" xfId="1549"/>
    <cellStyle name="Percent 8" xfId="1550"/>
    <cellStyle name="Percent 9" xfId="1551"/>
    <cellStyle name="Percentm" xfId="1552"/>
    <cellStyle name="Protected" xfId="1553"/>
    <cellStyle name="PSChar" xfId="1554"/>
    <cellStyle name="PSDate" xfId="1555"/>
    <cellStyle name="PSDec" xfId="1556"/>
    <cellStyle name="PSHeading" xfId="1557"/>
    <cellStyle name="PSInt" xfId="1558"/>
    <cellStyle name="PSSpacer" xfId="1559"/>
    <cellStyle name="regstoresfromspecstores" xfId="1560"/>
    <cellStyle name="RevList" xfId="1561"/>
    <cellStyle name="ROUNDMILL" xfId="1562"/>
    <cellStyle name="Saída" xfId="1563"/>
    <cellStyle name="Saída 2" xfId="1564"/>
    <cellStyle name="Saída 2 2" xfId="1565"/>
    <cellStyle name="Saída 2 2 2" xfId="1566"/>
    <cellStyle name="Saída 2 2 2 2" xfId="1567"/>
    <cellStyle name="Saída 2 2 3" xfId="1568"/>
    <cellStyle name="Saída 2 3" xfId="1569"/>
    <cellStyle name="Saída 3" xfId="1570"/>
    <cellStyle name="Saída 3 2" xfId="1571"/>
    <cellStyle name="Saída 3 2 2" xfId="1572"/>
    <cellStyle name="Saída 3 3" xfId="1573"/>
    <cellStyle name="Saída 4" xfId="1574"/>
    <cellStyle name="Satisfaisant" xfId="1575"/>
    <cellStyle name="SHADEDSTORES" xfId="1576"/>
    <cellStyle name="SHADEDSTORES 2" xfId="1577"/>
    <cellStyle name="SHADEDSTORES 2 2" xfId="1578"/>
    <cellStyle name="SHADEDSTORES 2 2 2" xfId="1579"/>
    <cellStyle name="SHADEDSTORES 2 2 2 2" xfId="1580"/>
    <cellStyle name="SHADEDSTORES 2 2 3" xfId="1581"/>
    <cellStyle name="SHADEDSTORES 2 3" xfId="1582"/>
    <cellStyle name="SHADEDSTORES 2 3 2" xfId="1583"/>
    <cellStyle name="SHADEDSTORES 2 4" xfId="1584"/>
    <cellStyle name="SHADEDSTORES 3" xfId="1585"/>
    <cellStyle name="SHADEDSTORES 3 2" xfId="1586"/>
    <cellStyle name="SHADEDSTORES 3 2 2" xfId="1587"/>
    <cellStyle name="SHADEDSTORES 3 2 2 2" xfId="1588"/>
    <cellStyle name="SHADEDSTORES 3 2 3" xfId="1589"/>
    <cellStyle name="SHADEDSTORES 3 3" xfId="1590"/>
    <cellStyle name="SHADEDSTORES 3 3 2" xfId="1591"/>
    <cellStyle name="SHADEDSTORES 3 4" xfId="1592"/>
    <cellStyle name="SHADEDSTORES 4" xfId="1593"/>
    <cellStyle name="SHADEDSTORES 4 2" xfId="1594"/>
    <cellStyle name="SHADEDSTORES 4 2 2" xfId="1595"/>
    <cellStyle name="SHADEDSTORES 4 3" xfId="1596"/>
    <cellStyle name="SHADEDSTORES 5" xfId="1597"/>
    <cellStyle name="SHADEDSTORES 5 2" xfId="1598"/>
    <cellStyle name="SHADEDSTORES 6" xfId="1599"/>
    <cellStyle name="Slide Title" xfId="1600"/>
    <cellStyle name="Sortie" xfId="1601"/>
    <cellStyle name="Sortie 2" xfId="1602"/>
    <cellStyle name="Sortie 2 2" xfId="1603"/>
    <cellStyle name="Sortie 2 2 2" xfId="1604"/>
    <cellStyle name="Sortie 2 2 2 2" xfId="1605"/>
    <cellStyle name="Sortie 2 2 3" xfId="1606"/>
    <cellStyle name="Sortie 2 3" xfId="1607"/>
    <cellStyle name="Sortie 3" xfId="1608"/>
    <cellStyle name="Sortie 3 2" xfId="1609"/>
    <cellStyle name="Sortie 3 2 2" xfId="1610"/>
    <cellStyle name="Sortie 3 2 2 2" xfId="1611"/>
    <cellStyle name="Sortie 3 2 3" xfId="1612"/>
    <cellStyle name="Sortie 3 3" xfId="1613"/>
    <cellStyle name="Sortie 4" xfId="1614"/>
    <cellStyle name="Sortie 4 2" xfId="1615"/>
    <cellStyle name="Sortie 4 2 2" xfId="1616"/>
    <cellStyle name="Sortie 4 3" xfId="1617"/>
    <cellStyle name="Sortie 5" xfId="1618"/>
    <cellStyle name="Source" xfId="1619"/>
    <cellStyle name="Sources" xfId="1620"/>
    <cellStyle name="specstores" xfId="1621"/>
    <cellStyle name="Style 1" xfId="1622"/>
    <cellStyle name="Style 1 2" xfId="1623"/>
    <cellStyle name="Style 1 3" xfId="1624"/>
    <cellStyle name="SubLine" xfId="1625"/>
    <cellStyle name="subtitle" xfId="1626"/>
    <cellStyle name="Subtotal" xfId="1627"/>
    <cellStyle name="Table Heading" xfId="1628"/>
    <cellStyle name="Table Heading 2" xfId="1629"/>
    <cellStyle name="Table Title" xfId="1630"/>
    <cellStyle name="Table Units" xfId="1631"/>
    <cellStyle name="Texte explicatif" xfId="1632"/>
    <cellStyle name="Texto de Aviso" xfId="1633"/>
    <cellStyle name="Texto Explicativo" xfId="1634"/>
    <cellStyle name="Title 2" xfId="1635"/>
    <cellStyle name="Title 2 2" xfId="1636"/>
    <cellStyle name="Title 3" xfId="1637"/>
    <cellStyle name="Title 4" xfId="1638"/>
    <cellStyle name="Titre" xfId="1639"/>
    <cellStyle name="Titre 1" xfId="1640"/>
    <cellStyle name="Titre 2" xfId="1641"/>
    <cellStyle name="Titre 3" xfId="1642"/>
    <cellStyle name="Titre 4" xfId="1643"/>
    <cellStyle name="Título" xfId="1644"/>
    <cellStyle name="Título 1" xfId="1645"/>
    <cellStyle name="Título 2" xfId="1646"/>
    <cellStyle name="Título 3" xfId="1647"/>
    <cellStyle name="Título 4" xfId="1648"/>
    <cellStyle name="Total 2" xfId="1649"/>
    <cellStyle name="Total 2 2" xfId="1650"/>
    <cellStyle name="Total 2 2 2" xfId="1651"/>
    <cellStyle name="Total 2 2 2 2" xfId="1652"/>
    <cellStyle name="Total 2 2 2 2 2" xfId="1653"/>
    <cellStyle name="Total 2 2 2 2 2 2" xfId="1654"/>
    <cellStyle name="Total 2 2 2 2 3" xfId="1655"/>
    <cellStyle name="Total 2 2 2 3" xfId="1656"/>
    <cellStyle name="Total 2 2 3" xfId="1657"/>
    <cellStyle name="Total 2 2 3 2" xfId="1658"/>
    <cellStyle name="Total 2 2 3 2 2" xfId="1659"/>
    <cellStyle name="Total 2 2 3 3" xfId="1660"/>
    <cellStyle name="Total 2 2 4" xfId="1661"/>
    <cellStyle name="Total 2 3" xfId="1662"/>
    <cellStyle name="Total 2 3 2" xfId="1663"/>
    <cellStyle name="Total 2 3 2 2" xfId="1664"/>
    <cellStyle name="Total 2 3 2 2 2" xfId="1665"/>
    <cellStyle name="Total 2 3 2 2 2 2" xfId="1666"/>
    <cellStyle name="Total 2 3 2 2 3" xfId="1667"/>
    <cellStyle name="Total 2 3 2 3" xfId="1668"/>
    <cellStyle name="Total 2 3 3" xfId="1669"/>
    <cellStyle name="Total 2 3 3 2" xfId="1670"/>
    <cellStyle name="Total 2 3 3 2 2" xfId="1671"/>
    <cellStyle name="Total 2 3 3 3" xfId="1672"/>
    <cellStyle name="Total 2 3 4" xfId="1673"/>
    <cellStyle name="Total 2 4" xfId="1674"/>
    <cellStyle name="Total 2 4 2" xfId="1675"/>
    <cellStyle name="Total 2 4 2 2" xfId="1676"/>
    <cellStyle name="Total 2 4 2 2 2" xfId="1677"/>
    <cellStyle name="Total 2 4 2 2 2 2" xfId="1678"/>
    <cellStyle name="Total 2 4 2 2 3" xfId="1679"/>
    <cellStyle name="Total 2 4 2 3" xfId="1680"/>
    <cellStyle name="Total 2 4 3" xfId="1681"/>
    <cellStyle name="Total 2 4 3 2" xfId="1682"/>
    <cellStyle name="Total 2 4 3 2 2" xfId="1683"/>
    <cellStyle name="Total 2 4 3 3" xfId="1684"/>
    <cellStyle name="Total 2 4 4" xfId="1685"/>
    <cellStyle name="Total 2 5" xfId="1686"/>
    <cellStyle name="Total 2 5 2" xfId="1687"/>
    <cellStyle name="Total 2 5 2 2" xfId="1688"/>
    <cellStyle name="Total 2 5 2 2 2" xfId="1689"/>
    <cellStyle name="Total 2 5 2 2 2 2" xfId="1690"/>
    <cellStyle name="Total 2 5 2 2 3" xfId="1691"/>
    <cellStyle name="Total 2 5 2 3" xfId="1692"/>
    <cellStyle name="Total 2 5 3" xfId="1693"/>
    <cellStyle name="Total 2 5 3 2" xfId="1694"/>
    <cellStyle name="Total 2 5 3 2 2" xfId="1695"/>
    <cellStyle name="Total 2 5 3 3" xfId="1696"/>
    <cellStyle name="Total 2 5 4" xfId="1697"/>
    <cellStyle name="Total 2 6" xfId="1698"/>
    <cellStyle name="Total 2 6 2" xfId="1699"/>
    <cellStyle name="Total 2 6 2 2" xfId="1700"/>
    <cellStyle name="Total 2 6 2 2 2" xfId="1701"/>
    <cellStyle name="Total 2 6 2 3" xfId="1702"/>
    <cellStyle name="Total 2 6 3" xfId="1703"/>
    <cellStyle name="Total 2 7" xfId="1704"/>
    <cellStyle name="Total 2 7 2" xfId="1705"/>
    <cellStyle name="Total 2 7 2 2" xfId="1706"/>
    <cellStyle name="Total 2 7 2 2 2" xfId="1707"/>
    <cellStyle name="Total 2 7 2 3" xfId="1708"/>
    <cellStyle name="Total 2 7 3" xfId="1709"/>
    <cellStyle name="Total 2 8" xfId="1710"/>
    <cellStyle name="Total 2 8 2" xfId="1711"/>
    <cellStyle name="Total 2 8 2 2" xfId="1712"/>
    <cellStyle name="Total 2 8 3" xfId="1713"/>
    <cellStyle name="Total 2 9" xfId="1714"/>
    <cellStyle name="Total 3" xfId="1715"/>
    <cellStyle name="Total 3 2" xfId="1716"/>
    <cellStyle name="Total 3 2 2" xfId="1717"/>
    <cellStyle name="Total 3 2 2 2" xfId="1718"/>
    <cellStyle name="Total 3 2 2 2 2" xfId="1719"/>
    <cellStyle name="Total 3 2 2 3" xfId="1720"/>
    <cellStyle name="Total 3 2 3" xfId="1721"/>
    <cellStyle name="Total 3 3" xfId="1722"/>
    <cellStyle name="Total 3 3 2" xfId="1723"/>
    <cellStyle name="Total 3 3 2 2" xfId="1724"/>
    <cellStyle name="Total 3 3 2 2 2" xfId="1725"/>
    <cellStyle name="Total 3 3 2 3" xfId="1726"/>
    <cellStyle name="Total 3 3 3" xfId="1727"/>
    <cellStyle name="Total 3 4" xfId="1728"/>
    <cellStyle name="Total 3 4 2" xfId="1729"/>
    <cellStyle name="Total 3 4 2 2" xfId="1730"/>
    <cellStyle name="Total 3 4 3" xfId="1731"/>
    <cellStyle name="Total 3 5" xfId="1732"/>
    <cellStyle name="Total 4" xfId="1733"/>
    <cellStyle name="Total 4 2" xfId="1734"/>
    <cellStyle name="Total 4 2 2" xfId="1735"/>
    <cellStyle name="Total 4 2 2 2" xfId="1736"/>
    <cellStyle name="Total 4 2 2 2 2" xfId="1737"/>
    <cellStyle name="Total 4 2 2 3" xfId="1738"/>
    <cellStyle name="Total 4 2 3" xfId="1739"/>
    <cellStyle name="Total 4 3" xfId="1740"/>
    <cellStyle name="Total 4 3 2" xfId="1741"/>
    <cellStyle name="Total 4 3 2 2" xfId="1742"/>
    <cellStyle name="Total 4 3 3" xfId="1743"/>
    <cellStyle name="Total 4 4" xfId="1744"/>
    <cellStyle name="Total 5" xfId="1745"/>
    <cellStyle name="Total 5 2" xfId="1746"/>
    <cellStyle name="Total 5 2 2" xfId="1747"/>
    <cellStyle name="Total 5 2 2 2" xfId="1748"/>
    <cellStyle name="Total 5 2 2 2 2" xfId="1749"/>
    <cellStyle name="Total 5 2 2 3" xfId="1750"/>
    <cellStyle name="Total 5 2 3" xfId="1751"/>
    <cellStyle name="Total 5 3" xfId="1752"/>
    <cellStyle name="Total 5 3 2" xfId="1753"/>
    <cellStyle name="Total 5 3 2 2" xfId="1754"/>
    <cellStyle name="Total 5 3 3" xfId="1755"/>
    <cellStyle name="Total 5 4" xfId="1756"/>
    <cellStyle name="Tusental (0)_pldt" xfId="1757"/>
    <cellStyle name="Tusental_pldt" xfId="1758"/>
    <cellStyle name="Unprotected" xfId="1759"/>
    <cellStyle name="Valuta (0)_pldt" xfId="1760"/>
    <cellStyle name="Vérification" xfId="1761"/>
    <cellStyle name="Warning Text 2" xfId="1762"/>
    <cellStyle name="Warning Text 2 2" xfId="1763"/>
    <cellStyle name="Warning Text 2 3" xfId="1764"/>
    <cellStyle name="Warning Text 2 4" xfId="1765"/>
    <cellStyle name="Warning Text 2 5" xfId="1766"/>
    <cellStyle name="Warning Text 3" xfId="1767"/>
    <cellStyle name="Warning Text 4" xfId="1768"/>
    <cellStyle name="wrap" xfId="1769"/>
    <cellStyle name="wrapup" xfId="1770"/>
    <cellStyle name="백분율 2" xfId="1771"/>
    <cellStyle name="쉼표 [0] 2" xfId="1772"/>
    <cellStyle name="스타일 1" xfId="1773"/>
    <cellStyle name="콤마 [0]_00U 상품기획" xfId="1774"/>
    <cellStyle name="콤마_0398  " xfId="1775"/>
    <cellStyle name="표준_Book3" xfId="1776"/>
    <cellStyle name="好" xfId="1777"/>
    <cellStyle name="差" xfId="1778"/>
    <cellStyle name="强调文字颜色 1" xfId="1779"/>
    <cellStyle name="强调文字颜色 2" xfId="1780"/>
    <cellStyle name="强调文字颜色 3" xfId="1781"/>
    <cellStyle name="强调文字颜色 4" xfId="1782"/>
    <cellStyle name="强调文字颜色 5" xfId="1783"/>
    <cellStyle name="强调文字颜色 6" xfId="1784"/>
    <cellStyle name="标题" xfId="1785"/>
    <cellStyle name="标题 1" xfId="1786"/>
    <cellStyle name="标题 2" xfId="1787"/>
    <cellStyle name="标题 3" xfId="1788"/>
    <cellStyle name="标题 4" xfId="1789"/>
    <cellStyle name="检查单元格" xfId="1790"/>
    <cellStyle name="汇总" xfId="1791"/>
    <cellStyle name="汇总 2" xfId="1792"/>
    <cellStyle name="汇总 2 2" xfId="1793"/>
    <cellStyle name="汇总 2 2 2" xfId="1794"/>
    <cellStyle name="汇总 2 2 2 2" xfId="1795"/>
    <cellStyle name="汇总 2 2 3" xfId="1796"/>
    <cellStyle name="汇总 2 3" xfId="1797"/>
    <cellStyle name="汇总 3" xfId="1798"/>
    <cellStyle name="汇总 3 2" xfId="1799"/>
    <cellStyle name="汇总 3 2 2" xfId="1800"/>
    <cellStyle name="汇总 3 2 2 2" xfId="1801"/>
    <cellStyle name="汇总 3 2 3" xfId="1802"/>
    <cellStyle name="汇总 3 3" xfId="1803"/>
    <cellStyle name="汇总 4" xfId="1804"/>
    <cellStyle name="汇总 4 2" xfId="1805"/>
    <cellStyle name="汇总 4 2 2" xfId="1806"/>
    <cellStyle name="汇总 4 3" xfId="1807"/>
    <cellStyle name="汇总 5" xfId="1808"/>
    <cellStyle name="注释" xfId="1809"/>
    <cellStyle name="注释 2" xfId="1810"/>
    <cellStyle name="注释 2 2" xfId="1811"/>
    <cellStyle name="注释 2 2 2" xfId="1812"/>
    <cellStyle name="注释 2 2 2 2" xfId="1813"/>
    <cellStyle name="注释 2 2 2 2 2" xfId="1814"/>
    <cellStyle name="注释 2 2 2 3" xfId="1815"/>
    <cellStyle name="注释 2 2 3" xfId="1816"/>
    <cellStyle name="注释 2 3" xfId="1817"/>
    <cellStyle name="注释 2 3 2" xfId="1818"/>
    <cellStyle name="注释 2 3 2 2" xfId="1819"/>
    <cellStyle name="注释 2 3 3" xfId="1820"/>
    <cellStyle name="注释 2 4" xfId="1821"/>
    <cellStyle name="注释 3" xfId="1822"/>
    <cellStyle name="注释 3 2" xfId="1823"/>
    <cellStyle name="注释 3 2 2" xfId="1824"/>
    <cellStyle name="注释 3 2 2 2" xfId="1825"/>
    <cellStyle name="注释 3 2 3" xfId="1826"/>
    <cellStyle name="注释 3 3" xfId="1827"/>
    <cellStyle name="注释 4" xfId="1828"/>
    <cellStyle name="注释 4 2" xfId="1829"/>
    <cellStyle name="注释 4 2 2" xfId="1830"/>
    <cellStyle name="注释 4 2 2 2" xfId="1831"/>
    <cellStyle name="注释 4 2 3" xfId="1832"/>
    <cellStyle name="注释 4 3" xfId="1833"/>
    <cellStyle name="注释 5" xfId="1834"/>
    <cellStyle name="注释 5 2" xfId="1835"/>
    <cellStyle name="注释 5 2 2" xfId="1836"/>
    <cellStyle name="注释 5 3" xfId="1837"/>
    <cellStyle name="注释 6" xfId="1838"/>
    <cellStyle name="解释性文本" xfId="1839"/>
    <cellStyle name="警告文本" xfId="1840"/>
    <cellStyle name="计算" xfId="1841"/>
    <cellStyle name="计算 2" xfId="1842"/>
    <cellStyle name="计算 2 2" xfId="1843"/>
    <cellStyle name="计算 2 2 2" xfId="1844"/>
    <cellStyle name="计算 2 2 2 2" xfId="1845"/>
    <cellStyle name="计算 2 2 3" xfId="1846"/>
    <cellStyle name="计算 2 3" xfId="1847"/>
    <cellStyle name="计算 2 3 2" xfId="1848"/>
    <cellStyle name="计算 2 4" xfId="1849"/>
    <cellStyle name="计算 3" xfId="1850"/>
    <cellStyle name="计算 3 2" xfId="1851"/>
    <cellStyle name="计算 3 2 2" xfId="1852"/>
    <cellStyle name="计算 3 2 2 2" xfId="1853"/>
    <cellStyle name="计算 3 2 3" xfId="1854"/>
    <cellStyle name="计算 3 3" xfId="1855"/>
    <cellStyle name="计算 3 3 2" xfId="1856"/>
    <cellStyle name="计算 3 4" xfId="1857"/>
    <cellStyle name="计算 4" xfId="1858"/>
    <cellStyle name="计算 4 2" xfId="1859"/>
    <cellStyle name="计算 4 2 2" xfId="1860"/>
    <cellStyle name="计算 4 2 2 2" xfId="1861"/>
    <cellStyle name="计算 4 2 3" xfId="1862"/>
    <cellStyle name="计算 4 3" xfId="1863"/>
    <cellStyle name="计算 4 3 2" xfId="1864"/>
    <cellStyle name="计算 4 4" xfId="1865"/>
    <cellStyle name="计算 5" xfId="1866"/>
    <cellStyle name="计算 5 2" xfId="1867"/>
    <cellStyle name="计算 5 2 2" xfId="1868"/>
    <cellStyle name="计算 5 3" xfId="1869"/>
    <cellStyle name="计算 6" xfId="1870"/>
    <cellStyle name="计算 6 2" xfId="1871"/>
    <cellStyle name="计算 7" xfId="1872"/>
    <cellStyle name="输入" xfId="1873"/>
    <cellStyle name="输入 2" xfId="1874"/>
    <cellStyle name="输入 2 2" xfId="1875"/>
    <cellStyle name="输入 2 2 2" xfId="1876"/>
    <cellStyle name="输入 2 2 2 2" xfId="1877"/>
    <cellStyle name="输入 2 2 3" xfId="1878"/>
    <cellStyle name="输入 2 3" xfId="1879"/>
    <cellStyle name="输入 2 3 2" xfId="1880"/>
    <cellStyle name="输入 2 4" xfId="1881"/>
    <cellStyle name="输入 3" xfId="1882"/>
    <cellStyle name="输入 3 2" xfId="1883"/>
    <cellStyle name="输入 3 2 2" xfId="1884"/>
    <cellStyle name="输入 3 2 2 2" xfId="1885"/>
    <cellStyle name="输入 3 2 3" xfId="1886"/>
    <cellStyle name="输入 3 3" xfId="1887"/>
    <cellStyle name="输入 3 3 2" xfId="1888"/>
    <cellStyle name="输入 3 4" xfId="1889"/>
    <cellStyle name="输入 4" xfId="1890"/>
    <cellStyle name="输入 4 2" xfId="1891"/>
    <cellStyle name="输入 4 2 2" xfId="1892"/>
    <cellStyle name="输入 4 2 2 2" xfId="1893"/>
    <cellStyle name="输入 4 2 3" xfId="1894"/>
    <cellStyle name="输入 4 3" xfId="1895"/>
    <cellStyle name="输入 4 3 2" xfId="1896"/>
    <cellStyle name="输入 4 4" xfId="1897"/>
    <cellStyle name="输入 5" xfId="1898"/>
    <cellStyle name="输入 5 2" xfId="1899"/>
    <cellStyle name="输入 5 2 2" xfId="1900"/>
    <cellStyle name="输入 5 3" xfId="1901"/>
    <cellStyle name="输入 6" xfId="1902"/>
    <cellStyle name="输入 6 2" xfId="1903"/>
    <cellStyle name="输入 7" xfId="1904"/>
    <cellStyle name="输出" xfId="1905"/>
    <cellStyle name="输出 2" xfId="1906"/>
    <cellStyle name="输出 2 2" xfId="1907"/>
    <cellStyle name="输出 2 2 2" xfId="1908"/>
    <cellStyle name="输出 2 2 2 2" xfId="1909"/>
    <cellStyle name="输出 2 2 3" xfId="1910"/>
    <cellStyle name="输出 2 3" xfId="1911"/>
    <cellStyle name="输出 3" xfId="1912"/>
    <cellStyle name="输出 3 2" xfId="1913"/>
    <cellStyle name="输出 3 2 2" xfId="1914"/>
    <cellStyle name="输出 3 2 2 2" xfId="1915"/>
    <cellStyle name="输出 3 2 3" xfId="1916"/>
    <cellStyle name="输出 3 3" xfId="1917"/>
    <cellStyle name="输出 4" xfId="1918"/>
    <cellStyle name="输出 4 2" xfId="1919"/>
    <cellStyle name="输出 4 2 2" xfId="1920"/>
    <cellStyle name="输出 4 3" xfId="1921"/>
    <cellStyle name="输出 5" xfId="1922"/>
    <cellStyle name="适中" xfId="1923"/>
    <cellStyle name="链接单元格" xfId="19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9</xdr:row>
      <xdr:rowOff>114300</xdr:rowOff>
    </xdr:from>
    <xdr:to>
      <xdr:col>3</xdr:col>
      <xdr:colOff>1238250</xdr:colOff>
      <xdr:row>9</xdr:row>
      <xdr:rowOff>714375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05275" y="1828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</xdr:row>
      <xdr:rowOff>114300</xdr:rowOff>
    </xdr:from>
    <xdr:to>
      <xdr:col>3</xdr:col>
      <xdr:colOff>1238250</xdr:colOff>
      <xdr:row>10</xdr:row>
      <xdr:rowOff>714375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05275" y="3114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</xdr:row>
      <xdr:rowOff>114300</xdr:rowOff>
    </xdr:from>
    <xdr:to>
      <xdr:col>3</xdr:col>
      <xdr:colOff>1238250</xdr:colOff>
      <xdr:row>11</xdr:row>
      <xdr:rowOff>714375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4400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</xdr:row>
      <xdr:rowOff>114300</xdr:rowOff>
    </xdr:from>
    <xdr:to>
      <xdr:col>3</xdr:col>
      <xdr:colOff>1238250</xdr:colOff>
      <xdr:row>12</xdr:row>
      <xdr:rowOff>714375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05275" y="5686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</xdr:row>
      <xdr:rowOff>114300</xdr:rowOff>
    </xdr:from>
    <xdr:to>
      <xdr:col>3</xdr:col>
      <xdr:colOff>1238250</xdr:colOff>
      <xdr:row>13</xdr:row>
      <xdr:rowOff>714375</xdr:rowOff>
    </xdr:to>
    <xdr:pic>
      <xdr:nvPicPr>
        <xdr:cNvPr id="10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05275" y="6972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</xdr:row>
      <xdr:rowOff>114300</xdr:rowOff>
    </xdr:from>
    <xdr:to>
      <xdr:col>3</xdr:col>
      <xdr:colOff>1238250</xdr:colOff>
      <xdr:row>14</xdr:row>
      <xdr:rowOff>723900</xdr:rowOff>
    </xdr:to>
    <xdr:pic>
      <xdr:nvPicPr>
        <xdr:cNvPr id="103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05275" y="8258175"/>
          <a:ext cx="10763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</xdr:row>
      <xdr:rowOff>114300</xdr:rowOff>
    </xdr:from>
    <xdr:to>
      <xdr:col>3</xdr:col>
      <xdr:colOff>1238250</xdr:colOff>
      <xdr:row>15</xdr:row>
      <xdr:rowOff>723900</xdr:rowOff>
    </xdr:to>
    <xdr:pic>
      <xdr:nvPicPr>
        <xdr:cNvPr id="103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05275" y="9544050"/>
          <a:ext cx="10763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</xdr:row>
      <xdr:rowOff>114300</xdr:rowOff>
    </xdr:from>
    <xdr:to>
      <xdr:col>3</xdr:col>
      <xdr:colOff>1238250</xdr:colOff>
      <xdr:row>16</xdr:row>
      <xdr:rowOff>723900</xdr:rowOff>
    </xdr:to>
    <xdr:pic>
      <xdr:nvPicPr>
        <xdr:cNvPr id="10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05275" y="10829925"/>
          <a:ext cx="10763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</xdr:row>
      <xdr:rowOff>114300</xdr:rowOff>
    </xdr:from>
    <xdr:to>
      <xdr:col>3</xdr:col>
      <xdr:colOff>1238250</xdr:colOff>
      <xdr:row>17</xdr:row>
      <xdr:rowOff>723900</xdr:rowOff>
    </xdr:to>
    <xdr:pic>
      <xdr:nvPicPr>
        <xdr:cNvPr id="10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05275" y="12115800"/>
          <a:ext cx="10763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</xdr:row>
      <xdr:rowOff>114300</xdr:rowOff>
    </xdr:from>
    <xdr:to>
      <xdr:col>3</xdr:col>
      <xdr:colOff>1238250</xdr:colOff>
      <xdr:row>18</xdr:row>
      <xdr:rowOff>723900</xdr:rowOff>
    </xdr:to>
    <xdr:pic>
      <xdr:nvPicPr>
        <xdr:cNvPr id="103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05275" y="13401675"/>
          <a:ext cx="10763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</xdr:row>
      <xdr:rowOff>114300</xdr:rowOff>
    </xdr:from>
    <xdr:to>
      <xdr:col>3</xdr:col>
      <xdr:colOff>1238250</xdr:colOff>
      <xdr:row>19</xdr:row>
      <xdr:rowOff>723900</xdr:rowOff>
    </xdr:to>
    <xdr:pic>
      <xdr:nvPicPr>
        <xdr:cNvPr id="103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05275" y="14687550"/>
          <a:ext cx="10763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</xdr:row>
      <xdr:rowOff>114300</xdr:rowOff>
    </xdr:from>
    <xdr:to>
      <xdr:col>3</xdr:col>
      <xdr:colOff>1238250</xdr:colOff>
      <xdr:row>20</xdr:row>
      <xdr:rowOff>723900</xdr:rowOff>
    </xdr:to>
    <xdr:pic>
      <xdr:nvPicPr>
        <xdr:cNvPr id="10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05275" y="15973425"/>
          <a:ext cx="10763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</xdr:row>
      <xdr:rowOff>114300</xdr:rowOff>
    </xdr:from>
    <xdr:to>
      <xdr:col>3</xdr:col>
      <xdr:colOff>1238250</xdr:colOff>
      <xdr:row>21</xdr:row>
      <xdr:rowOff>714375</xdr:rowOff>
    </xdr:to>
    <xdr:pic>
      <xdr:nvPicPr>
        <xdr:cNvPr id="103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5275" y="17259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</xdr:row>
      <xdr:rowOff>114300</xdr:rowOff>
    </xdr:from>
    <xdr:to>
      <xdr:col>3</xdr:col>
      <xdr:colOff>1238250</xdr:colOff>
      <xdr:row>22</xdr:row>
      <xdr:rowOff>714375</xdr:rowOff>
    </xdr:to>
    <xdr:pic>
      <xdr:nvPicPr>
        <xdr:cNvPr id="10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5275" y="18545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</xdr:row>
      <xdr:rowOff>114300</xdr:rowOff>
    </xdr:from>
    <xdr:to>
      <xdr:col>3</xdr:col>
      <xdr:colOff>1238250</xdr:colOff>
      <xdr:row>23</xdr:row>
      <xdr:rowOff>714375</xdr:rowOff>
    </xdr:to>
    <xdr:pic>
      <xdr:nvPicPr>
        <xdr:cNvPr id="10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5275" y="19831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</xdr:row>
      <xdr:rowOff>114300</xdr:rowOff>
    </xdr:from>
    <xdr:to>
      <xdr:col>3</xdr:col>
      <xdr:colOff>1238250</xdr:colOff>
      <xdr:row>24</xdr:row>
      <xdr:rowOff>714375</xdr:rowOff>
    </xdr:to>
    <xdr:pic>
      <xdr:nvPicPr>
        <xdr:cNvPr id="10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5275" y="21116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</xdr:row>
      <xdr:rowOff>114300</xdr:rowOff>
    </xdr:from>
    <xdr:to>
      <xdr:col>3</xdr:col>
      <xdr:colOff>1238250</xdr:colOff>
      <xdr:row>25</xdr:row>
      <xdr:rowOff>714375</xdr:rowOff>
    </xdr:to>
    <xdr:pic>
      <xdr:nvPicPr>
        <xdr:cNvPr id="104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5275" y="22402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</xdr:row>
      <xdr:rowOff>114300</xdr:rowOff>
    </xdr:from>
    <xdr:to>
      <xdr:col>3</xdr:col>
      <xdr:colOff>1238250</xdr:colOff>
      <xdr:row>26</xdr:row>
      <xdr:rowOff>714375</xdr:rowOff>
    </xdr:to>
    <xdr:pic>
      <xdr:nvPicPr>
        <xdr:cNvPr id="104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05275" y="23688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</xdr:row>
      <xdr:rowOff>114300</xdr:rowOff>
    </xdr:from>
    <xdr:to>
      <xdr:col>3</xdr:col>
      <xdr:colOff>1238250</xdr:colOff>
      <xdr:row>27</xdr:row>
      <xdr:rowOff>714375</xdr:rowOff>
    </xdr:to>
    <xdr:pic>
      <xdr:nvPicPr>
        <xdr:cNvPr id="104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05275" y="24974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</xdr:row>
      <xdr:rowOff>114300</xdr:rowOff>
    </xdr:from>
    <xdr:to>
      <xdr:col>3</xdr:col>
      <xdr:colOff>1238250</xdr:colOff>
      <xdr:row>28</xdr:row>
      <xdr:rowOff>714375</xdr:rowOff>
    </xdr:to>
    <xdr:pic>
      <xdr:nvPicPr>
        <xdr:cNvPr id="104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05275" y="26260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29</xdr:row>
      <xdr:rowOff>114300</xdr:rowOff>
    </xdr:from>
    <xdr:to>
      <xdr:col>3</xdr:col>
      <xdr:colOff>1238250</xdr:colOff>
      <xdr:row>29</xdr:row>
      <xdr:rowOff>714375</xdr:rowOff>
    </xdr:to>
    <xdr:pic>
      <xdr:nvPicPr>
        <xdr:cNvPr id="10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05275" y="27546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30</xdr:row>
      <xdr:rowOff>114300</xdr:rowOff>
    </xdr:from>
    <xdr:to>
      <xdr:col>3</xdr:col>
      <xdr:colOff>1238250</xdr:colOff>
      <xdr:row>30</xdr:row>
      <xdr:rowOff>714375</xdr:rowOff>
    </xdr:to>
    <xdr:pic>
      <xdr:nvPicPr>
        <xdr:cNvPr id="104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05275" y="28832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31</xdr:row>
      <xdr:rowOff>114300</xdr:rowOff>
    </xdr:from>
    <xdr:to>
      <xdr:col>3</xdr:col>
      <xdr:colOff>1238250</xdr:colOff>
      <xdr:row>31</xdr:row>
      <xdr:rowOff>714375</xdr:rowOff>
    </xdr:to>
    <xdr:pic>
      <xdr:nvPicPr>
        <xdr:cNvPr id="10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05275" y="30118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32</xdr:row>
      <xdr:rowOff>114300</xdr:rowOff>
    </xdr:from>
    <xdr:to>
      <xdr:col>3</xdr:col>
      <xdr:colOff>1238250</xdr:colOff>
      <xdr:row>32</xdr:row>
      <xdr:rowOff>714375</xdr:rowOff>
    </xdr:to>
    <xdr:pic>
      <xdr:nvPicPr>
        <xdr:cNvPr id="104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05275" y="31403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33</xdr:row>
      <xdr:rowOff>114300</xdr:rowOff>
    </xdr:from>
    <xdr:to>
      <xdr:col>3</xdr:col>
      <xdr:colOff>1238250</xdr:colOff>
      <xdr:row>33</xdr:row>
      <xdr:rowOff>714375</xdr:rowOff>
    </xdr:to>
    <xdr:pic>
      <xdr:nvPicPr>
        <xdr:cNvPr id="104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05275" y="32689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34</xdr:row>
      <xdr:rowOff>114300</xdr:rowOff>
    </xdr:from>
    <xdr:to>
      <xdr:col>3</xdr:col>
      <xdr:colOff>1238250</xdr:colOff>
      <xdr:row>34</xdr:row>
      <xdr:rowOff>714375</xdr:rowOff>
    </xdr:to>
    <xdr:pic>
      <xdr:nvPicPr>
        <xdr:cNvPr id="105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05275" y="33975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35</xdr:row>
      <xdr:rowOff>114300</xdr:rowOff>
    </xdr:from>
    <xdr:to>
      <xdr:col>3</xdr:col>
      <xdr:colOff>1238250</xdr:colOff>
      <xdr:row>35</xdr:row>
      <xdr:rowOff>714375</xdr:rowOff>
    </xdr:to>
    <xdr:pic>
      <xdr:nvPicPr>
        <xdr:cNvPr id="105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05275" y="35261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36</xdr:row>
      <xdr:rowOff>114300</xdr:rowOff>
    </xdr:from>
    <xdr:to>
      <xdr:col>3</xdr:col>
      <xdr:colOff>1238250</xdr:colOff>
      <xdr:row>36</xdr:row>
      <xdr:rowOff>714375</xdr:rowOff>
    </xdr:to>
    <xdr:pic>
      <xdr:nvPicPr>
        <xdr:cNvPr id="105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05275" y="36547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37</xdr:row>
      <xdr:rowOff>114300</xdr:rowOff>
    </xdr:from>
    <xdr:to>
      <xdr:col>3</xdr:col>
      <xdr:colOff>1238250</xdr:colOff>
      <xdr:row>37</xdr:row>
      <xdr:rowOff>714375</xdr:rowOff>
    </xdr:to>
    <xdr:pic>
      <xdr:nvPicPr>
        <xdr:cNvPr id="105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37833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38</xdr:row>
      <xdr:rowOff>114300</xdr:rowOff>
    </xdr:from>
    <xdr:to>
      <xdr:col>3</xdr:col>
      <xdr:colOff>1238250</xdr:colOff>
      <xdr:row>38</xdr:row>
      <xdr:rowOff>714375</xdr:rowOff>
    </xdr:to>
    <xdr:pic>
      <xdr:nvPicPr>
        <xdr:cNvPr id="105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39119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39</xdr:row>
      <xdr:rowOff>114300</xdr:rowOff>
    </xdr:from>
    <xdr:to>
      <xdr:col>3</xdr:col>
      <xdr:colOff>1238250</xdr:colOff>
      <xdr:row>39</xdr:row>
      <xdr:rowOff>714375</xdr:rowOff>
    </xdr:to>
    <xdr:pic>
      <xdr:nvPicPr>
        <xdr:cNvPr id="105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40405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40</xdr:row>
      <xdr:rowOff>114300</xdr:rowOff>
    </xdr:from>
    <xdr:to>
      <xdr:col>3</xdr:col>
      <xdr:colOff>1238250</xdr:colOff>
      <xdr:row>40</xdr:row>
      <xdr:rowOff>714375</xdr:rowOff>
    </xdr:to>
    <xdr:pic>
      <xdr:nvPicPr>
        <xdr:cNvPr id="105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41690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41</xdr:row>
      <xdr:rowOff>114300</xdr:rowOff>
    </xdr:from>
    <xdr:to>
      <xdr:col>3</xdr:col>
      <xdr:colOff>1238250</xdr:colOff>
      <xdr:row>41</xdr:row>
      <xdr:rowOff>714375</xdr:rowOff>
    </xdr:to>
    <xdr:pic>
      <xdr:nvPicPr>
        <xdr:cNvPr id="105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42976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42</xdr:row>
      <xdr:rowOff>114300</xdr:rowOff>
    </xdr:from>
    <xdr:to>
      <xdr:col>3</xdr:col>
      <xdr:colOff>1238250</xdr:colOff>
      <xdr:row>42</xdr:row>
      <xdr:rowOff>714375</xdr:rowOff>
    </xdr:to>
    <xdr:pic>
      <xdr:nvPicPr>
        <xdr:cNvPr id="105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44262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43</xdr:row>
      <xdr:rowOff>114300</xdr:rowOff>
    </xdr:from>
    <xdr:to>
      <xdr:col>3</xdr:col>
      <xdr:colOff>1238250</xdr:colOff>
      <xdr:row>43</xdr:row>
      <xdr:rowOff>714375</xdr:rowOff>
    </xdr:to>
    <xdr:pic>
      <xdr:nvPicPr>
        <xdr:cNvPr id="105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45548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44</xdr:row>
      <xdr:rowOff>114300</xdr:rowOff>
    </xdr:from>
    <xdr:to>
      <xdr:col>3</xdr:col>
      <xdr:colOff>1238250</xdr:colOff>
      <xdr:row>44</xdr:row>
      <xdr:rowOff>714375</xdr:rowOff>
    </xdr:to>
    <xdr:pic>
      <xdr:nvPicPr>
        <xdr:cNvPr id="106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05275" y="46834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45</xdr:row>
      <xdr:rowOff>114300</xdr:rowOff>
    </xdr:from>
    <xdr:to>
      <xdr:col>3</xdr:col>
      <xdr:colOff>1238250</xdr:colOff>
      <xdr:row>45</xdr:row>
      <xdr:rowOff>714375</xdr:rowOff>
    </xdr:to>
    <xdr:pic>
      <xdr:nvPicPr>
        <xdr:cNvPr id="106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05275" y="48120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46</xdr:row>
      <xdr:rowOff>114300</xdr:rowOff>
    </xdr:from>
    <xdr:to>
      <xdr:col>3</xdr:col>
      <xdr:colOff>1238250</xdr:colOff>
      <xdr:row>46</xdr:row>
      <xdr:rowOff>714375</xdr:rowOff>
    </xdr:to>
    <xdr:pic>
      <xdr:nvPicPr>
        <xdr:cNvPr id="106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05275" y="49406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47</xdr:row>
      <xdr:rowOff>114300</xdr:rowOff>
    </xdr:from>
    <xdr:to>
      <xdr:col>3</xdr:col>
      <xdr:colOff>1238250</xdr:colOff>
      <xdr:row>47</xdr:row>
      <xdr:rowOff>1190625</xdr:rowOff>
    </xdr:to>
    <xdr:pic>
      <xdr:nvPicPr>
        <xdr:cNvPr id="106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05275" y="5069205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48</xdr:row>
      <xdr:rowOff>114300</xdr:rowOff>
    </xdr:from>
    <xdr:to>
      <xdr:col>3</xdr:col>
      <xdr:colOff>1238250</xdr:colOff>
      <xdr:row>48</xdr:row>
      <xdr:rowOff>714375</xdr:rowOff>
    </xdr:to>
    <xdr:pic>
      <xdr:nvPicPr>
        <xdr:cNvPr id="106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05275" y="51977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49</xdr:row>
      <xdr:rowOff>114300</xdr:rowOff>
    </xdr:from>
    <xdr:to>
      <xdr:col>3</xdr:col>
      <xdr:colOff>1238250</xdr:colOff>
      <xdr:row>49</xdr:row>
      <xdr:rowOff>714375</xdr:rowOff>
    </xdr:to>
    <xdr:pic>
      <xdr:nvPicPr>
        <xdr:cNvPr id="106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05275" y="53263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50</xdr:row>
      <xdr:rowOff>114300</xdr:rowOff>
    </xdr:from>
    <xdr:to>
      <xdr:col>3</xdr:col>
      <xdr:colOff>1238250</xdr:colOff>
      <xdr:row>50</xdr:row>
      <xdr:rowOff>714375</xdr:rowOff>
    </xdr:to>
    <xdr:pic>
      <xdr:nvPicPr>
        <xdr:cNvPr id="106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05275" y="54549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51</xdr:row>
      <xdr:rowOff>114300</xdr:rowOff>
    </xdr:from>
    <xdr:to>
      <xdr:col>3</xdr:col>
      <xdr:colOff>1238250</xdr:colOff>
      <xdr:row>51</xdr:row>
      <xdr:rowOff>714375</xdr:rowOff>
    </xdr:to>
    <xdr:pic>
      <xdr:nvPicPr>
        <xdr:cNvPr id="106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05275" y="55835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52</xdr:row>
      <xdr:rowOff>114300</xdr:rowOff>
    </xdr:from>
    <xdr:to>
      <xdr:col>3</xdr:col>
      <xdr:colOff>1238250</xdr:colOff>
      <xdr:row>52</xdr:row>
      <xdr:rowOff>714375</xdr:rowOff>
    </xdr:to>
    <xdr:pic>
      <xdr:nvPicPr>
        <xdr:cNvPr id="106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05275" y="57121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53</xdr:row>
      <xdr:rowOff>114300</xdr:rowOff>
    </xdr:from>
    <xdr:to>
      <xdr:col>3</xdr:col>
      <xdr:colOff>1238250</xdr:colOff>
      <xdr:row>53</xdr:row>
      <xdr:rowOff>714375</xdr:rowOff>
    </xdr:to>
    <xdr:pic>
      <xdr:nvPicPr>
        <xdr:cNvPr id="106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05275" y="58407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54</xdr:row>
      <xdr:rowOff>114300</xdr:rowOff>
    </xdr:from>
    <xdr:to>
      <xdr:col>3</xdr:col>
      <xdr:colOff>1238250</xdr:colOff>
      <xdr:row>54</xdr:row>
      <xdr:rowOff>714375</xdr:rowOff>
    </xdr:to>
    <xdr:pic>
      <xdr:nvPicPr>
        <xdr:cNvPr id="107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05275" y="59693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55</xdr:row>
      <xdr:rowOff>114300</xdr:rowOff>
    </xdr:from>
    <xdr:to>
      <xdr:col>3</xdr:col>
      <xdr:colOff>1238250</xdr:colOff>
      <xdr:row>55</xdr:row>
      <xdr:rowOff>714375</xdr:rowOff>
    </xdr:to>
    <xdr:pic>
      <xdr:nvPicPr>
        <xdr:cNvPr id="107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05275" y="60979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56</xdr:row>
      <xdr:rowOff>114300</xdr:rowOff>
    </xdr:from>
    <xdr:to>
      <xdr:col>3</xdr:col>
      <xdr:colOff>1238250</xdr:colOff>
      <xdr:row>56</xdr:row>
      <xdr:rowOff>714375</xdr:rowOff>
    </xdr:to>
    <xdr:pic>
      <xdr:nvPicPr>
        <xdr:cNvPr id="107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05275" y="62264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57</xdr:row>
      <xdr:rowOff>114300</xdr:rowOff>
    </xdr:from>
    <xdr:to>
      <xdr:col>3</xdr:col>
      <xdr:colOff>1238250</xdr:colOff>
      <xdr:row>57</xdr:row>
      <xdr:rowOff>714375</xdr:rowOff>
    </xdr:to>
    <xdr:pic>
      <xdr:nvPicPr>
        <xdr:cNvPr id="107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05275" y="63550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58</xdr:row>
      <xdr:rowOff>114300</xdr:rowOff>
    </xdr:from>
    <xdr:to>
      <xdr:col>3</xdr:col>
      <xdr:colOff>1238250</xdr:colOff>
      <xdr:row>58</xdr:row>
      <xdr:rowOff>714375</xdr:rowOff>
    </xdr:to>
    <xdr:pic>
      <xdr:nvPicPr>
        <xdr:cNvPr id="107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64836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59</xdr:row>
      <xdr:rowOff>114300</xdr:rowOff>
    </xdr:from>
    <xdr:to>
      <xdr:col>3</xdr:col>
      <xdr:colOff>1238250</xdr:colOff>
      <xdr:row>59</xdr:row>
      <xdr:rowOff>714375</xdr:rowOff>
    </xdr:to>
    <xdr:pic>
      <xdr:nvPicPr>
        <xdr:cNvPr id="107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05275" y="66122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60</xdr:row>
      <xdr:rowOff>114300</xdr:rowOff>
    </xdr:from>
    <xdr:to>
      <xdr:col>3</xdr:col>
      <xdr:colOff>1238250</xdr:colOff>
      <xdr:row>60</xdr:row>
      <xdr:rowOff>714375</xdr:rowOff>
    </xdr:to>
    <xdr:pic>
      <xdr:nvPicPr>
        <xdr:cNvPr id="107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05275" y="67408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61</xdr:row>
      <xdr:rowOff>114300</xdr:rowOff>
    </xdr:from>
    <xdr:to>
      <xdr:col>3</xdr:col>
      <xdr:colOff>1238250</xdr:colOff>
      <xdr:row>61</xdr:row>
      <xdr:rowOff>714375</xdr:rowOff>
    </xdr:to>
    <xdr:pic>
      <xdr:nvPicPr>
        <xdr:cNvPr id="107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05275" y="68694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62</xdr:row>
      <xdr:rowOff>114300</xdr:rowOff>
    </xdr:from>
    <xdr:to>
      <xdr:col>3</xdr:col>
      <xdr:colOff>1238250</xdr:colOff>
      <xdr:row>62</xdr:row>
      <xdr:rowOff>714375</xdr:rowOff>
    </xdr:to>
    <xdr:pic>
      <xdr:nvPicPr>
        <xdr:cNvPr id="107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05275" y="69980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63</xdr:row>
      <xdr:rowOff>114300</xdr:rowOff>
    </xdr:from>
    <xdr:to>
      <xdr:col>3</xdr:col>
      <xdr:colOff>1238250</xdr:colOff>
      <xdr:row>63</xdr:row>
      <xdr:rowOff>714375</xdr:rowOff>
    </xdr:to>
    <xdr:pic>
      <xdr:nvPicPr>
        <xdr:cNvPr id="107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05275" y="71266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64</xdr:row>
      <xdr:rowOff>114300</xdr:rowOff>
    </xdr:from>
    <xdr:to>
      <xdr:col>3</xdr:col>
      <xdr:colOff>1238250</xdr:colOff>
      <xdr:row>64</xdr:row>
      <xdr:rowOff>714375</xdr:rowOff>
    </xdr:to>
    <xdr:pic>
      <xdr:nvPicPr>
        <xdr:cNvPr id="108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05275" y="72551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65</xdr:row>
      <xdr:rowOff>114300</xdr:rowOff>
    </xdr:from>
    <xdr:to>
      <xdr:col>3</xdr:col>
      <xdr:colOff>1238250</xdr:colOff>
      <xdr:row>65</xdr:row>
      <xdr:rowOff>714375</xdr:rowOff>
    </xdr:to>
    <xdr:pic>
      <xdr:nvPicPr>
        <xdr:cNvPr id="108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05275" y="73837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66</xdr:row>
      <xdr:rowOff>114300</xdr:rowOff>
    </xdr:from>
    <xdr:to>
      <xdr:col>3</xdr:col>
      <xdr:colOff>1238250</xdr:colOff>
      <xdr:row>66</xdr:row>
      <xdr:rowOff>714375</xdr:rowOff>
    </xdr:to>
    <xdr:pic>
      <xdr:nvPicPr>
        <xdr:cNvPr id="108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105275" y="75123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80</xdr:row>
      <xdr:rowOff>114300</xdr:rowOff>
    </xdr:from>
    <xdr:to>
      <xdr:col>3</xdr:col>
      <xdr:colOff>1238250</xdr:colOff>
      <xdr:row>80</xdr:row>
      <xdr:rowOff>714375</xdr:rowOff>
    </xdr:to>
    <xdr:pic>
      <xdr:nvPicPr>
        <xdr:cNvPr id="108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05275" y="93125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81</xdr:row>
      <xdr:rowOff>114300</xdr:rowOff>
    </xdr:from>
    <xdr:to>
      <xdr:col>3</xdr:col>
      <xdr:colOff>1238250</xdr:colOff>
      <xdr:row>81</xdr:row>
      <xdr:rowOff>714375</xdr:rowOff>
    </xdr:to>
    <xdr:pic>
      <xdr:nvPicPr>
        <xdr:cNvPr id="108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05275" y="94411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82</xdr:row>
      <xdr:rowOff>114300</xdr:rowOff>
    </xdr:from>
    <xdr:to>
      <xdr:col>3</xdr:col>
      <xdr:colOff>1238250</xdr:colOff>
      <xdr:row>82</xdr:row>
      <xdr:rowOff>714375</xdr:rowOff>
    </xdr:to>
    <xdr:pic>
      <xdr:nvPicPr>
        <xdr:cNvPr id="1085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05275" y="95697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83</xdr:row>
      <xdr:rowOff>114300</xdr:rowOff>
    </xdr:from>
    <xdr:to>
      <xdr:col>3</xdr:col>
      <xdr:colOff>1238250</xdr:colOff>
      <xdr:row>83</xdr:row>
      <xdr:rowOff>714375</xdr:rowOff>
    </xdr:to>
    <xdr:pic>
      <xdr:nvPicPr>
        <xdr:cNvPr id="108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05275" y="96983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84</xdr:row>
      <xdr:rowOff>114300</xdr:rowOff>
    </xdr:from>
    <xdr:to>
      <xdr:col>3</xdr:col>
      <xdr:colOff>1238250</xdr:colOff>
      <xdr:row>84</xdr:row>
      <xdr:rowOff>714375</xdr:rowOff>
    </xdr:to>
    <xdr:pic>
      <xdr:nvPicPr>
        <xdr:cNvPr id="108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05275" y="98269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85</xdr:row>
      <xdr:rowOff>114300</xdr:rowOff>
    </xdr:from>
    <xdr:to>
      <xdr:col>3</xdr:col>
      <xdr:colOff>1238250</xdr:colOff>
      <xdr:row>85</xdr:row>
      <xdr:rowOff>714375</xdr:rowOff>
    </xdr:to>
    <xdr:pic>
      <xdr:nvPicPr>
        <xdr:cNvPr id="108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05275" y="99555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86</xdr:row>
      <xdr:rowOff>114300</xdr:rowOff>
    </xdr:from>
    <xdr:to>
      <xdr:col>3</xdr:col>
      <xdr:colOff>1238250</xdr:colOff>
      <xdr:row>86</xdr:row>
      <xdr:rowOff>714375</xdr:rowOff>
    </xdr:to>
    <xdr:pic>
      <xdr:nvPicPr>
        <xdr:cNvPr id="108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05275" y="100841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87</xdr:row>
      <xdr:rowOff>114300</xdr:rowOff>
    </xdr:from>
    <xdr:to>
      <xdr:col>3</xdr:col>
      <xdr:colOff>1238250</xdr:colOff>
      <xdr:row>87</xdr:row>
      <xdr:rowOff>714375</xdr:rowOff>
    </xdr:to>
    <xdr:pic>
      <xdr:nvPicPr>
        <xdr:cNvPr id="109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105275" y="102127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88</xdr:row>
      <xdr:rowOff>114300</xdr:rowOff>
    </xdr:from>
    <xdr:to>
      <xdr:col>3</xdr:col>
      <xdr:colOff>1238250</xdr:colOff>
      <xdr:row>88</xdr:row>
      <xdr:rowOff>714375</xdr:rowOff>
    </xdr:to>
    <xdr:pic>
      <xdr:nvPicPr>
        <xdr:cNvPr id="109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105275" y="103412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89</xdr:row>
      <xdr:rowOff>114300</xdr:rowOff>
    </xdr:from>
    <xdr:to>
      <xdr:col>3</xdr:col>
      <xdr:colOff>1238250</xdr:colOff>
      <xdr:row>89</xdr:row>
      <xdr:rowOff>714375</xdr:rowOff>
    </xdr:to>
    <xdr:pic>
      <xdr:nvPicPr>
        <xdr:cNvPr id="109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05275" y="104698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90</xdr:row>
      <xdr:rowOff>114300</xdr:rowOff>
    </xdr:from>
    <xdr:to>
      <xdr:col>3</xdr:col>
      <xdr:colOff>1238250</xdr:colOff>
      <xdr:row>90</xdr:row>
      <xdr:rowOff>714375</xdr:rowOff>
    </xdr:to>
    <xdr:pic>
      <xdr:nvPicPr>
        <xdr:cNvPr id="109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05275" y="105984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91</xdr:row>
      <xdr:rowOff>114300</xdr:rowOff>
    </xdr:from>
    <xdr:to>
      <xdr:col>3</xdr:col>
      <xdr:colOff>1238250</xdr:colOff>
      <xdr:row>91</xdr:row>
      <xdr:rowOff>714375</xdr:rowOff>
    </xdr:to>
    <xdr:pic>
      <xdr:nvPicPr>
        <xdr:cNvPr id="109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05275" y="107270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92</xdr:row>
      <xdr:rowOff>114300</xdr:rowOff>
    </xdr:from>
    <xdr:to>
      <xdr:col>3</xdr:col>
      <xdr:colOff>1238250</xdr:colOff>
      <xdr:row>92</xdr:row>
      <xdr:rowOff>714375</xdr:rowOff>
    </xdr:to>
    <xdr:pic>
      <xdr:nvPicPr>
        <xdr:cNvPr id="109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05275" y="108556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93</xdr:row>
      <xdr:rowOff>114300</xdr:rowOff>
    </xdr:from>
    <xdr:to>
      <xdr:col>3</xdr:col>
      <xdr:colOff>1238250</xdr:colOff>
      <xdr:row>93</xdr:row>
      <xdr:rowOff>714375</xdr:rowOff>
    </xdr:to>
    <xdr:pic>
      <xdr:nvPicPr>
        <xdr:cNvPr id="109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05275" y="109842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94</xdr:row>
      <xdr:rowOff>114300</xdr:rowOff>
    </xdr:from>
    <xdr:to>
      <xdr:col>3</xdr:col>
      <xdr:colOff>1238250</xdr:colOff>
      <xdr:row>94</xdr:row>
      <xdr:rowOff>714375</xdr:rowOff>
    </xdr:to>
    <xdr:pic>
      <xdr:nvPicPr>
        <xdr:cNvPr id="109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105275" y="111128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95</xdr:row>
      <xdr:rowOff>114300</xdr:rowOff>
    </xdr:from>
    <xdr:to>
      <xdr:col>3</xdr:col>
      <xdr:colOff>1238250</xdr:colOff>
      <xdr:row>95</xdr:row>
      <xdr:rowOff>714375</xdr:rowOff>
    </xdr:to>
    <xdr:pic>
      <xdr:nvPicPr>
        <xdr:cNvPr id="109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05275" y="112414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96</xdr:row>
      <xdr:rowOff>114300</xdr:rowOff>
    </xdr:from>
    <xdr:to>
      <xdr:col>3</xdr:col>
      <xdr:colOff>1238250</xdr:colOff>
      <xdr:row>96</xdr:row>
      <xdr:rowOff>714375</xdr:rowOff>
    </xdr:to>
    <xdr:pic>
      <xdr:nvPicPr>
        <xdr:cNvPr id="109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05275" y="113699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97</xdr:row>
      <xdr:rowOff>114300</xdr:rowOff>
    </xdr:from>
    <xdr:to>
      <xdr:col>3</xdr:col>
      <xdr:colOff>1238250</xdr:colOff>
      <xdr:row>97</xdr:row>
      <xdr:rowOff>714375</xdr:rowOff>
    </xdr:to>
    <xdr:pic>
      <xdr:nvPicPr>
        <xdr:cNvPr id="110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05275" y="114985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99</xdr:row>
      <xdr:rowOff>114300</xdr:rowOff>
    </xdr:from>
    <xdr:to>
      <xdr:col>3</xdr:col>
      <xdr:colOff>1238250</xdr:colOff>
      <xdr:row>99</xdr:row>
      <xdr:rowOff>714375</xdr:rowOff>
    </xdr:to>
    <xdr:pic>
      <xdr:nvPicPr>
        <xdr:cNvPr id="110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05275" y="117557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98</xdr:row>
      <xdr:rowOff>114300</xdr:rowOff>
    </xdr:from>
    <xdr:to>
      <xdr:col>3</xdr:col>
      <xdr:colOff>1238250</xdr:colOff>
      <xdr:row>98</xdr:row>
      <xdr:rowOff>714375</xdr:rowOff>
    </xdr:to>
    <xdr:pic>
      <xdr:nvPicPr>
        <xdr:cNvPr id="110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05275" y="116271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100</xdr:row>
      <xdr:rowOff>114300</xdr:rowOff>
    </xdr:from>
    <xdr:to>
      <xdr:col>3</xdr:col>
      <xdr:colOff>1238250</xdr:colOff>
      <xdr:row>100</xdr:row>
      <xdr:rowOff>714375</xdr:rowOff>
    </xdr:to>
    <xdr:pic>
      <xdr:nvPicPr>
        <xdr:cNvPr id="110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105275" y="118843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101</xdr:row>
      <xdr:rowOff>114300</xdr:rowOff>
    </xdr:from>
    <xdr:to>
      <xdr:col>3</xdr:col>
      <xdr:colOff>1238250</xdr:colOff>
      <xdr:row>101</xdr:row>
      <xdr:rowOff>714375</xdr:rowOff>
    </xdr:to>
    <xdr:pic>
      <xdr:nvPicPr>
        <xdr:cNvPr id="110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105275" y="120129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102</xdr:row>
      <xdr:rowOff>114300</xdr:rowOff>
    </xdr:from>
    <xdr:to>
      <xdr:col>3</xdr:col>
      <xdr:colOff>1238250</xdr:colOff>
      <xdr:row>102</xdr:row>
      <xdr:rowOff>714375</xdr:rowOff>
    </xdr:to>
    <xdr:pic>
      <xdr:nvPicPr>
        <xdr:cNvPr id="110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105275" y="121415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103</xdr:row>
      <xdr:rowOff>114300</xdr:rowOff>
    </xdr:from>
    <xdr:to>
      <xdr:col>3</xdr:col>
      <xdr:colOff>1238250</xdr:colOff>
      <xdr:row>103</xdr:row>
      <xdr:rowOff>714375</xdr:rowOff>
    </xdr:to>
    <xdr:pic>
      <xdr:nvPicPr>
        <xdr:cNvPr id="110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105275" y="122701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104</xdr:row>
      <xdr:rowOff>114300</xdr:rowOff>
    </xdr:from>
    <xdr:to>
      <xdr:col>3</xdr:col>
      <xdr:colOff>1238250</xdr:colOff>
      <xdr:row>104</xdr:row>
      <xdr:rowOff>714375</xdr:rowOff>
    </xdr:to>
    <xdr:pic>
      <xdr:nvPicPr>
        <xdr:cNvPr id="110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105275" y="123986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105</xdr:row>
      <xdr:rowOff>114300</xdr:rowOff>
    </xdr:from>
    <xdr:to>
      <xdr:col>3</xdr:col>
      <xdr:colOff>1238250</xdr:colOff>
      <xdr:row>105</xdr:row>
      <xdr:rowOff>714375</xdr:rowOff>
    </xdr:to>
    <xdr:pic>
      <xdr:nvPicPr>
        <xdr:cNvPr id="110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05275" y="125272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106</xdr:row>
      <xdr:rowOff>114300</xdr:rowOff>
    </xdr:from>
    <xdr:to>
      <xdr:col>3</xdr:col>
      <xdr:colOff>1238250</xdr:colOff>
      <xdr:row>106</xdr:row>
      <xdr:rowOff>714375</xdr:rowOff>
    </xdr:to>
    <xdr:pic>
      <xdr:nvPicPr>
        <xdr:cNvPr id="110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05275" y="126558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107</xdr:row>
      <xdr:rowOff>114300</xdr:rowOff>
    </xdr:from>
    <xdr:to>
      <xdr:col>3</xdr:col>
      <xdr:colOff>1238250</xdr:colOff>
      <xdr:row>107</xdr:row>
      <xdr:rowOff>714375</xdr:rowOff>
    </xdr:to>
    <xdr:pic>
      <xdr:nvPicPr>
        <xdr:cNvPr id="111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05275" y="127844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108</xdr:row>
      <xdr:rowOff>114300</xdr:rowOff>
    </xdr:from>
    <xdr:to>
      <xdr:col>3</xdr:col>
      <xdr:colOff>1238250</xdr:colOff>
      <xdr:row>108</xdr:row>
      <xdr:rowOff>714375</xdr:rowOff>
    </xdr:to>
    <xdr:pic>
      <xdr:nvPicPr>
        <xdr:cNvPr id="111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05275" y="129130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109</xdr:row>
      <xdr:rowOff>114300</xdr:rowOff>
    </xdr:from>
    <xdr:to>
      <xdr:col>3</xdr:col>
      <xdr:colOff>1238250</xdr:colOff>
      <xdr:row>109</xdr:row>
      <xdr:rowOff>714375</xdr:rowOff>
    </xdr:to>
    <xdr:pic>
      <xdr:nvPicPr>
        <xdr:cNvPr id="111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05275" y="130416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110</xdr:row>
      <xdr:rowOff>114300</xdr:rowOff>
    </xdr:from>
    <xdr:to>
      <xdr:col>3</xdr:col>
      <xdr:colOff>1238250</xdr:colOff>
      <xdr:row>110</xdr:row>
      <xdr:rowOff>714375</xdr:rowOff>
    </xdr:to>
    <xdr:pic>
      <xdr:nvPicPr>
        <xdr:cNvPr id="111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05275" y="131702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111</xdr:row>
      <xdr:rowOff>114300</xdr:rowOff>
    </xdr:from>
    <xdr:to>
      <xdr:col>3</xdr:col>
      <xdr:colOff>1238250</xdr:colOff>
      <xdr:row>111</xdr:row>
      <xdr:rowOff>714375</xdr:rowOff>
    </xdr:to>
    <xdr:pic>
      <xdr:nvPicPr>
        <xdr:cNvPr id="111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05275" y="132988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112</xdr:row>
      <xdr:rowOff>114300</xdr:rowOff>
    </xdr:from>
    <xdr:to>
      <xdr:col>3</xdr:col>
      <xdr:colOff>1238250</xdr:colOff>
      <xdr:row>112</xdr:row>
      <xdr:rowOff>714375</xdr:rowOff>
    </xdr:to>
    <xdr:pic>
      <xdr:nvPicPr>
        <xdr:cNvPr id="111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05275" y="134273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113</xdr:row>
      <xdr:rowOff>114300</xdr:rowOff>
    </xdr:from>
    <xdr:to>
      <xdr:col>3</xdr:col>
      <xdr:colOff>1238250</xdr:colOff>
      <xdr:row>113</xdr:row>
      <xdr:rowOff>714375</xdr:rowOff>
    </xdr:to>
    <xdr:pic>
      <xdr:nvPicPr>
        <xdr:cNvPr id="111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05275" y="135559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114</xdr:row>
      <xdr:rowOff>114300</xdr:rowOff>
    </xdr:from>
    <xdr:to>
      <xdr:col>3</xdr:col>
      <xdr:colOff>1238250</xdr:colOff>
      <xdr:row>114</xdr:row>
      <xdr:rowOff>714375</xdr:rowOff>
    </xdr:to>
    <xdr:pic>
      <xdr:nvPicPr>
        <xdr:cNvPr id="111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05275" y="136845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115</xdr:row>
      <xdr:rowOff>114300</xdr:rowOff>
    </xdr:from>
    <xdr:to>
      <xdr:col>3</xdr:col>
      <xdr:colOff>1238250</xdr:colOff>
      <xdr:row>115</xdr:row>
      <xdr:rowOff>714375</xdr:rowOff>
    </xdr:to>
    <xdr:pic>
      <xdr:nvPicPr>
        <xdr:cNvPr id="111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05275" y="138131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116</xdr:row>
      <xdr:rowOff>114300</xdr:rowOff>
    </xdr:from>
    <xdr:to>
      <xdr:col>3</xdr:col>
      <xdr:colOff>1238250</xdr:colOff>
      <xdr:row>116</xdr:row>
      <xdr:rowOff>714375</xdr:rowOff>
    </xdr:to>
    <xdr:pic>
      <xdr:nvPicPr>
        <xdr:cNvPr id="111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05275" y="139417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117</xdr:row>
      <xdr:rowOff>114300</xdr:rowOff>
    </xdr:from>
    <xdr:to>
      <xdr:col>3</xdr:col>
      <xdr:colOff>1238250</xdr:colOff>
      <xdr:row>117</xdr:row>
      <xdr:rowOff>714375</xdr:rowOff>
    </xdr:to>
    <xdr:pic>
      <xdr:nvPicPr>
        <xdr:cNvPr id="112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05275" y="140703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118</xdr:row>
      <xdr:rowOff>114300</xdr:rowOff>
    </xdr:from>
    <xdr:to>
      <xdr:col>3</xdr:col>
      <xdr:colOff>1238250</xdr:colOff>
      <xdr:row>118</xdr:row>
      <xdr:rowOff>714375</xdr:rowOff>
    </xdr:to>
    <xdr:pic>
      <xdr:nvPicPr>
        <xdr:cNvPr id="112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105275" y="141989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119</xdr:row>
      <xdr:rowOff>114300</xdr:rowOff>
    </xdr:from>
    <xdr:to>
      <xdr:col>3</xdr:col>
      <xdr:colOff>1238250</xdr:colOff>
      <xdr:row>119</xdr:row>
      <xdr:rowOff>714375</xdr:rowOff>
    </xdr:to>
    <xdr:pic>
      <xdr:nvPicPr>
        <xdr:cNvPr id="1122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05275" y="143275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120</xdr:row>
      <xdr:rowOff>114300</xdr:rowOff>
    </xdr:from>
    <xdr:to>
      <xdr:col>3</xdr:col>
      <xdr:colOff>1238250</xdr:colOff>
      <xdr:row>120</xdr:row>
      <xdr:rowOff>714375</xdr:rowOff>
    </xdr:to>
    <xdr:pic>
      <xdr:nvPicPr>
        <xdr:cNvPr id="1123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05275" y="144560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121</xdr:row>
      <xdr:rowOff>114300</xdr:rowOff>
    </xdr:from>
    <xdr:to>
      <xdr:col>3</xdr:col>
      <xdr:colOff>1238250</xdr:colOff>
      <xdr:row>121</xdr:row>
      <xdr:rowOff>714375</xdr:rowOff>
    </xdr:to>
    <xdr:pic>
      <xdr:nvPicPr>
        <xdr:cNvPr id="112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05275" y="145846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122</xdr:row>
      <xdr:rowOff>114300</xdr:rowOff>
    </xdr:from>
    <xdr:to>
      <xdr:col>3</xdr:col>
      <xdr:colOff>1238250</xdr:colOff>
      <xdr:row>122</xdr:row>
      <xdr:rowOff>714375</xdr:rowOff>
    </xdr:to>
    <xdr:pic>
      <xdr:nvPicPr>
        <xdr:cNvPr id="112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05275" y="147132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123</xdr:row>
      <xdr:rowOff>114300</xdr:rowOff>
    </xdr:from>
    <xdr:to>
      <xdr:col>3</xdr:col>
      <xdr:colOff>1238250</xdr:colOff>
      <xdr:row>123</xdr:row>
      <xdr:rowOff>714375</xdr:rowOff>
    </xdr:to>
    <xdr:pic>
      <xdr:nvPicPr>
        <xdr:cNvPr id="112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05275" y="148418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124</xdr:row>
      <xdr:rowOff>114300</xdr:rowOff>
    </xdr:from>
    <xdr:to>
      <xdr:col>3</xdr:col>
      <xdr:colOff>1238250</xdr:colOff>
      <xdr:row>124</xdr:row>
      <xdr:rowOff>714375</xdr:rowOff>
    </xdr:to>
    <xdr:pic>
      <xdr:nvPicPr>
        <xdr:cNvPr id="1127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05275" y="149704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125</xdr:row>
      <xdr:rowOff>114300</xdr:rowOff>
    </xdr:from>
    <xdr:to>
      <xdr:col>3</xdr:col>
      <xdr:colOff>1238250</xdr:colOff>
      <xdr:row>125</xdr:row>
      <xdr:rowOff>714375</xdr:rowOff>
    </xdr:to>
    <xdr:pic>
      <xdr:nvPicPr>
        <xdr:cNvPr id="1128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05275" y="150990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126</xdr:row>
      <xdr:rowOff>114300</xdr:rowOff>
    </xdr:from>
    <xdr:to>
      <xdr:col>3</xdr:col>
      <xdr:colOff>1238250</xdr:colOff>
      <xdr:row>126</xdr:row>
      <xdr:rowOff>714375</xdr:rowOff>
    </xdr:to>
    <xdr:pic>
      <xdr:nvPicPr>
        <xdr:cNvPr id="112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05275" y="152276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127</xdr:row>
      <xdr:rowOff>114300</xdr:rowOff>
    </xdr:from>
    <xdr:to>
      <xdr:col>3</xdr:col>
      <xdr:colOff>1238250</xdr:colOff>
      <xdr:row>127</xdr:row>
      <xdr:rowOff>714375</xdr:rowOff>
    </xdr:to>
    <xdr:pic>
      <xdr:nvPicPr>
        <xdr:cNvPr id="113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53562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128</xdr:row>
      <xdr:rowOff>114300</xdr:rowOff>
    </xdr:from>
    <xdr:to>
      <xdr:col>3</xdr:col>
      <xdr:colOff>1238250</xdr:colOff>
      <xdr:row>128</xdr:row>
      <xdr:rowOff>714375</xdr:rowOff>
    </xdr:to>
    <xdr:pic>
      <xdr:nvPicPr>
        <xdr:cNvPr id="113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54847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129</xdr:row>
      <xdr:rowOff>114300</xdr:rowOff>
    </xdr:from>
    <xdr:to>
      <xdr:col>3</xdr:col>
      <xdr:colOff>1238250</xdr:colOff>
      <xdr:row>129</xdr:row>
      <xdr:rowOff>714375</xdr:rowOff>
    </xdr:to>
    <xdr:pic>
      <xdr:nvPicPr>
        <xdr:cNvPr id="113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56133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130</xdr:row>
      <xdr:rowOff>114300</xdr:rowOff>
    </xdr:from>
    <xdr:to>
      <xdr:col>3</xdr:col>
      <xdr:colOff>1238250</xdr:colOff>
      <xdr:row>130</xdr:row>
      <xdr:rowOff>714375</xdr:rowOff>
    </xdr:to>
    <xdr:pic>
      <xdr:nvPicPr>
        <xdr:cNvPr id="113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57419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131</xdr:row>
      <xdr:rowOff>114300</xdr:rowOff>
    </xdr:from>
    <xdr:to>
      <xdr:col>3</xdr:col>
      <xdr:colOff>1238250</xdr:colOff>
      <xdr:row>131</xdr:row>
      <xdr:rowOff>714375</xdr:rowOff>
    </xdr:to>
    <xdr:pic>
      <xdr:nvPicPr>
        <xdr:cNvPr id="1134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58705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132</xdr:row>
      <xdr:rowOff>114300</xdr:rowOff>
    </xdr:from>
    <xdr:to>
      <xdr:col>3</xdr:col>
      <xdr:colOff>1238250</xdr:colOff>
      <xdr:row>132</xdr:row>
      <xdr:rowOff>714375</xdr:rowOff>
    </xdr:to>
    <xdr:pic>
      <xdr:nvPicPr>
        <xdr:cNvPr id="113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59991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133</xdr:row>
      <xdr:rowOff>114300</xdr:rowOff>
    </xdr:from>
    <xdr:to>
      <xdr:col>3</xdr:col>
      <xdr:colOff>1238250</xdr:colOff>
      <xdr:row>133</xdr:row>
      <xdr:rowOff>714375</xdr:rowOff>
    </xdr:to>
    <xdr:pic>
      <xdr:nvPicPr>
        <xdr:cNvPr id="1136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61277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134</xdr:row>
      <xdr:rowOff>114300</xdr:rowOff>
    </xdr:from>
    <xdr:to>
      <xdr:col>3</xdr:col>
      <xdr:colOff>1238250</xdr:colOff>
      <xdr:row>134</xdr:row>
      <xdr:rowOff>714375</xdr:rowOff>
    </xdr:to>
    <xdr:pic>
      <xdr:nvPicPr>
        <xdr:cNvPr id="113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62563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135</xdr:row>
      <xdr:rowOff>114300</xdr:rowOff>
    </xdr:from>
    <xdr:to>
      <xdr:col>3</xdr:col>
      <xdr:colOff>1238250</xdr:colOff>
      <xdr:row>135</xdr:row>
      <xdr:rowOff>714375</xdr:rowOff>
    </xdr:to>
    <xdr:pic>
      <xdr:nvPicPr>
        <xdr:cNvPr id="113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5275" y="163849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136</xdr:row>
      <xdr:rowOff>114300</xdr:rowOff>
    </xdr:from>
    <xdr:to>
      <xdr:col>3</xdr:col>
      <xdr:colOff>1238250</xdr:colOff>
      <xdr:row>136</xdr:row>
      <xdr:rowOff>714375</xdr:rowOff>
    </xdr:to>
    <xdr:pic>
      <xdr:nvPicPr>
        <xdr:cNvPr id="113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05275" y="165134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137</xdr:row>
      <xdr:rowOff>114300</xdr:rowOff>
    </xdr:from>
    <xdr:to>
      <xdr:col>3</xdr:col>
      <xdr:colOff>1238250</xdr:colOff>
      <xdr:row>137</xdr:row>
      <xdr:rowOff>714375</xdr:rowOff>
    </xdr:to>
    <xdr:pic>
      <xdr:nvPicPr>
        <xdr:cNvPr id="114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05275" y="166420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138</xdr:row>
      <xdr:rowOff>114300</xdr:rowOff>
    </xdr:from>
    <xdr:to>
      <xdr:col>3</xdr:col>
      <xdr:colOff>1238250</xdr:colOff>
      <xdr:row>138</xdr:row>
      <xdr:rowOff>714375</xdr:rowOff>
    </xdr:to>
    <xdr:pic>
      <xdr:nvPicPr>
        <xdr:cNvPr id="114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05275" y="167706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139</xdr:row>
      <xdr:rowOff>114300</xdr:rowOff>
    </xdr:from>
    <xdr:to>
      <xdr:col>3</xdr:col>
      <xdr:colOff>1238250</xdr:colOff>
      <xdr:row>139</xdr:row>
      <xdr:rowOff>714375</xdr:rowOff>
    </xdr:to>
    <xdr:pic>
      <xdr:nvPicPr>
        <xdr:cNvPr id="114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05275" y="168992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140</xdr:row>
      <xdr:rowOff>114300</xdr:rowOff>
    </xdr:from>
    <xdr:to>
      <xdr:col>3</xdr:col>
      <xdr:colOff>1238250</xdr:colOff>
      <xdr:row>140</xdr:row>
      <xdr:rowOff>714375</xdr:rowOff>
    </xdr:to>
    <xdr:pic>
      <xdr:nvPicPr>
        <xdr:cNvPr id="1143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05275" y="170278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141</xdr:row>
      <xdr:rowOff>114300</xdr:rowOff>
    </xdr:from>
    <xdr:to>
      <xdr:col>3</xdr:col>
      <xdr:colOff>1238250</xdr:colOff>
      <xdr:row>141</xdr:row>
      <xdr:rowOff>714375</xdr:rowOff>
    </xdr:to>
    <xdr:pic>
      <xdr:nvPicPr>
        <xdr:cNvPr id="114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05275" y="171564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142</xdr:row>
      <xdr:rowOff>114300</xdr:rowOff>
    </xdr:from>
    <xdr:to>
      <xdr:col>3</xdr:col>
      <xdr:colOff>1238250</xdr:colOff>
      <xdr:row>142</xdr:row>
      <xdr:rowOff>714375</xdr:rowOff>
    </xdr:to>
    <xdr:pic>
      <xdr:nvPicPr>
        <xdr:cNvPr id="1145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05275" y="172850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143</xdr:row>
      <xdr:rowOff>114300</xdr:rowOff>
    </xdr:from>
    <xdr:to>
      <xdr:col>3</xdr:col>
      <xdr:colOff>1238250</xdr:colOff>
      <xdr:row>143</xdr:row>
      <xdr:rowOff>714375</xdr:rowOff>
    </xdr:to>
    <xdr:pic>
      <xdr:nvPicPr>
        <xdr:cNvPr id="1146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05275" y="174136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144</xdr:row>
      <xdr:rowOff>114300</xdr:rowOff>
    </xdr:from>
    <xdr:to>
      <xdr:col>3</xdr:col>
      <xdr:colOff>1238250</xdr:colOff>
      <xdr:row>144</xdr:row>
      <xdr:rowOff>714375</xdr:rowOff>
    </xdr:to>
    <xdr:pic>
      <xdr:nvPicPr>
        <xdr:cNvPr id="114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05275" y="175421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145</xdr:row>
      <xdr:rowOff>114300</xdr:rowOff>
    </xdr:from>
    <xdr:to>
      <xdr:col>3</xdr:col>
      <xdr:colOff>1238250</xdr:colOff>
      <xdr:row>145</xdr:row>
      <xdr:rowOff>714375</xdr:rowOff>
    </xdr:to>
    <xdr:pic>
      <xdr:nvPicPr>
        <xdr:cNvPr id="114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05275" y="176707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146</xdr:row>
      <xdr:rowOff>114300</xdr:rowOff>
    </xdr:from>
    <xdr:to>
      <xdr:col>3</xdr:col>
      <xdr:colOff>1238250</xdr:colOff>
      <xdr:row>146</xdr:row>
      <xdr:rowOff>714375</xdr:rowOff>
    </xdr:to>
    <xdr:pic>
      <xdr:nvPicPr>
        <xdr:cNvPr id="114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05275" y="177993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147</xdr:row>
      <xdr:rowOff>114300</xdr:rowOff>
    </xdr:from>
    <xdr:to>
      <xdr:col>3</xdr:col>
      <xdr:colOff>1238250</xdr:colOff>
      <xdr:row>147</xdr:row>
      <xdr:rowOff>714375</xdr:rowOff>
    </xdr:to>
    <xdr:pic>
      <xdr:nvPicPr>
        <xdr:cNvPr id="115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05275" y="179279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148</xdr:row>
      <xdr:rowOff>114300</xdr:rowOff>
    </xdr:from>
    <xdr:to>
      <xdr:col>3</xdr:col>
      <xdr:colOff>1238250</xdr:colOff>
      <xdr:row>148</xdr:row>
      <xdr:rowOff>714375</xdr:rowOff>
    </xdr:to>
    <xdr:pic>
      <xdr:nvPicPr>
        <xdr:cNvPr id="115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05275" y="180565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149</xdr:row>
      <xdr:rowOff>114300</xdr:rowOff>
    </xdr:from>
    <xdr:to>
      <xdr:col>3</xdr:col>
      <xdr:colOff>1238250</xdr:colOff>
      <xdr:row>149</xdr:row>
      <xdr:rowOff>714375</xdr:rowOff>
    </xdr:to>
    <xdr:pic>
      <xdr:nvPicPr>
        <xdr:cNvPr id="1152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05275" y="181851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150</xdr:row>
      <xdr:rowOff>114300</xdr:rowOff>
    </xdr:from>
    <xdr:to>
      <xdr:col>3</xdr:col>
      <xdr:colOff>1238250</xdr:colOff>
      <xdr:row>150</xdr:row>
      <xdr:rowOff>714375</xdr:rowOff>
    </xdr:to>
    <xdr:pic>
      <xdr:nvPicPr>
        <xdr:cNvPr id="1153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05275" y="183137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151</xdr:row>
      <xdr:rowOff>114300</xdr:rowOff>
    </xdr:from>
    <xdr:to>
      <xdr:col>3</xdr:col>
      <xdr:colOff>1238250</xdr:colOff>
      <xdr:row>151</xdr:row>
      <xdr:rowOff>714375</xdr:rowOff>
    </xdr:to>
    <xdr:pic>
      <xdr:nvPicPr>
        <xdr:cNvPr id="1154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05275" y="184423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152</xdr:row>
      <xdr:rowOff>114300</xdr:rowOff>
    </xdr:from>
    <xdr:to>
      <xdr:col>3</xdr:col>
      <xdr:colOff>1238250</xdr:colOff>
      <xdr:row>152</xdr:row>
      <xdr:rowOff>714375</xdr:rowOff>
    </xdr:to>
    <xdr:pic>
      <xdr:nvPicPr>
        <xdr:cNvPr id="1155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05275" y="185708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153</xdr:row>
      <xdr:rowOff>114300</xdr:rowOff>
    </xdr:from>
    <xdr:to>
      <xdr:col>3</xdr:col>
      <xdr:colOff>1238250</xdr:colOff>
      <xdr:row>153</xdr:row>
      <xdr:rowOff>714375</xdr:rowOff>
    </xdr:to>
    <xdr:pic>
      <xdr:nvPicPr>
        <xdr:cNvPr id="115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05275" y="186994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154</xdr:row>
      <xdr:rowOff>114300</xdr:rowOff>
    </xdr:from>
    <xdr:to>
      <xdr:col>3</xdr:col>
      <xdr:colOff>1238250</xdr:colOff>
      <xdr:row>154</xdr:row>
      <xdr:rowOff>714375</xdr:rowOff>
    </xdr:to>
    <xdr:pic>
      <xdr:nvPicPr>
        <xdr:cNvPr id="115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05275" y="188280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155</xdr:row>
      <xdr:rowOff>114300</xdr:rowOff>
    </xdr:from>
    <xdr:to>
      <xdr:col>3</xdr:col>
      <xdr:colOff>1238250</xdr:colOff>
      <xdr:row>155</xdr:row>
      <xdr:rowOff>714375</xdr:rowOff>
    </xdr:to>
    <xdr:pic>
      <xdr:nvPicPr>
        <xdr:cNvPr id="115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05275" y="189566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156</xdr:row>
      <xdr:rowOff>114300</xdr:rowOff>
    </xdr:from>
    <xdr:to>
      <xdr:col>3</xdr:col>
      <xdr:colOff>1238250</xdr:colOff>
      <xdr:row>156</xdr:row>
      <xdr:rowOff>714375</xdr:rowOff>
    </xdr:to>
    <xdr:pic>
      <xdr:nvPicPr>
        <xdr:cNvPr id="1159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05275" y="190852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157</xdr:row>
      <xdr:rowOff>114300</xdr:rowOff>
    </xdr:from>
    <xdr:to>
      <xdr:col>3</xdr:col>
      <xdr:colOff>1238250</xdr:colOff>
      <xdr:row>157</xdr:row>
      <xdr:rowOff>714375</xdr:rowOff>
    </xdr:to>
    <xdr:pic>
      <xdr:nvPicPr>
        <xdr:cNvPr id="116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05275" y="192138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158</xdr:row>
      <xdr:rowOff>114300</xdr:rowOff>
    </xdr:from>
    <xdr:to>
      <xdr:col>3</xdr:col>
      <xdr:colOff>1238250</xdr:colOff>
      <xdr:row>158</xdr:row>
      <xdr:rowOff>714375</xdr:rowOff>
    </xdr:to>
    <xdr:pic>
      <xdr:nvPicPr>
        <xdr:cNvPr id="116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05275" y="193424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159</xdr:row>
      <xdr:rowOff>114300</xdr:rowOff>
    </xdr:from>
    <xdr:to>
      <xdr:col>3</xdr:col>
      <xdr:colOff>1238250</xdr:colOff>
      <xdr:row>159</xdr:row>
      <xdr:rowOff>714375</xdr:rowOff>
    </xdr:to>
    <xdr:pic>
      <xdr:nvPicPr>
        <xdr:cNvPr id="116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05275" y="194710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160</xdr:row>
      <xdr:rowOff>114300</xdr:rowOff>
    </xdr:from>
    <xdr:to>
      <xdr:col>3</xdr:col>
      <xdr:colOff>1238250</xdr:colOff>
      <xdr:row>160</xdr:row>
      <xdr:rowOff>714375</xdr:rowOff>
    </xdr:to>
    <xdr:pic>
      <xdr:nvPicPr>
        <xdr:cNvPr id="116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05275" y="195995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161</xdr:row>
      <xdr:rowOff>114300</xdr:rowOff>
    </xdr:from>
    <xdr:to>
      <xdr:col>3</xdr:col>
      <xdr:colOff>1238250</xdr:colOff>
      <xdr:row>161</xdr:row>
      <xdr:rowOff>714375</xdr:rowOff>
    </xdr:to>
    <xdr:pic>
      <xdr:nvPicPr>
        <xdr:cNvPr id="116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05275" y="197281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162</xdr:row>
      <xdr:rowOff>114300</xdr:rowOff>
    </xdr:from>
    <xdr:to>
      <xdr:col>3</xdr:col>
      <xdr:colOff>1238250</xdr:colOff>
      <xdr:row>162</xdr:row>
      <xdr:rowOff>714375</xdr:rowOff>
    </xdr:to>
    <xdr:pic>
      <xdr:nvPicPr>
        <xdr:cNvPr id="1165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05275" y="198567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163</xdr:row>
      <xdr:rowOff>114300</xdr:rowOff>
    </xdr:from>
    <xdr:to>
      <xdr:col>3</xdr:col>
      <xdr:colOff>1238250</xdr:colOff>
      <xdr:row>163</xdr:row>
      <xdr:rowOff>714375</xdr:rowOff>
    </xdr:to>
    <xdr:pic>
      <xdr:nvPicPr>
        <xdr:cNvPr id="116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199853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164</xdr:row>
      <xdr:rowOff>114300</xdr:rowOff>
    </xdr:from>
    <xdr:to>
      <xdr:col>3</xdr:col>
      <xdr:colOff>1238250</xdr:colOff>
      <xdr:row>164</xdr:row>
      <xdr:rowOff>714375</xdr:rowOff>
    </xdr:to>
    <xdr:pic>
      <xdr:nvPicPr>
        <xdr:cNvPr id="116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01139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165</xdr:row>
      <xdr:rowOff>114300</xdr:rowOff>
    </xdr:from>
    <xdr:to>
      <xdr:col>3</xdr:col>
      <xdr:colOff>1238250</xdr:colOff>
      <xdr:row>165</xdr:row>
      <xdr:rowOff>714375</xdr:rowOff>
    </xdr:to>
    <xdr:pic>
      <xdr:nvPicPr>
        <xdr:cNvPr id="116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02425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166</xdr:row>
      <xdr:rowOff>114300</xdr:rowOff>
    </xdr:from>
    <xdr:to>
      <xdr:col>3</xdr:col>
      <xdr:colOff>1238250</xdr:colOff>
      <xdr:row>166</xdr:row>
      <xdr:rowOff>714375</xdr:rowOff>
    </xdr:to>
    <xdr:pic>
      <xdr:nvPicPr>
        <xdr:cNvPr id="116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03711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167</xdr:row>
      <xdr:rowOff>114300</xdr:rowOff>
    </xdr:from>
    <xdr:to>
      <xdr:col>3</xdr:col>
      <xdr:colOff>1238250</xdr:colOff>
      <xdr:row>167</xdr:row>
      <xdr:rowOff>714375</xdr:rowOff>
    </xdr:to>
    <xdr:pic>
      <xdr:nvPicPr>
        <xdr:cNvPr id="11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04997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168</xdr:row>
      <xdr:rowOff>114300</xdr:rowOff>
    </xdr:from>
    <xdr:to>
      <xdr:col>3</xdr:col>
      <xdr:colOff>1238250</xdr:colOff>
      <xdr:row>168</xdr:row>
      <xdr:rowOff>714375</xdr:rowOff>
    </xdr:to>
    <xdr:pic>
      <xdr:nvPicPr>
        <xdr:cNvPr id="1171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06282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169</xdr:row>
      <xdr:rowOff>114300</xdr:rowOff>
    </xdr:from>
    <xdr:to>
      <xdr:col>3</xdr:col>
      <xdr:colOff>1238250</xdr:colOff>
      <xdr:row>169</xdr:row>
      <xdr:rowOff>714375</xdr:rowOff>
    </xdr:to>
    <xdr:pic>
      <xdr:nvPicPr>
        <xdr:cNvPr id="117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07568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170</xdr:row>
      <xdr:rowOff>114300</xdr:rowOff>
    </xdr:from>
    <xdr:to>
      <xdr:col>3</xdr:col>
      <xdr:colOff>1238250</xdr:colOff>
      <xdr:row>170</xdr:row>
      <xdr:rowOff>714375</xdr:rowOff>
    </xdr:to>
    <xdr:pic>
      <xdr:nvPicPr>
        <xdr:cNvPr id="117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08854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171</xdr:row>
      <xdr:rowOff>114300</xdr:rowOff>
    </xdr:from>
    <xdr:to>
      <xdr:col>3</xdr:col>
      <xdr:colOff>1238250</xdr:colOff>
      <xdr:row>171</xdr:row>
      <xdr:rowOff>714375</xdr:rowOff>
    </xdr:to>
    <xdr:pic>
      <xdr:nvPicPr>
        <xdr:cNvPr id="1174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10140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172</xdr:row>
      <xdr:rowOff>114300</xdr:rowOff>
    </xdr:from>
    <xdr:to>
      <xdr:col>3</xdr:col>
      <xdr:colOff>1238250</xdr:colOff>
      <xdr:row>172</xdr:row>
      <xdr:rowOff>714375</xdr:rowOff>
    </xdr:to>
    <xdr:pic>
      <xdr:nvPicPr>
        <xdr:cNvPr id="1175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11426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173</xdr:row>
      <xdr:rowOff>114300</xdr:rowOff>
    </xdr:from>
    <xdr:to>
      <xdr:col>3</xdr:col>
      <xdr:colOff>1238250</xdr:colOff>
      <xdr:row>173</xdr:row>
      <xdr:rowOff>714375</xdr:rowOff>
    </xdr:to>
    <xdr:pic>
      <xdr:nvPicPr>
        <xdr:cNvPr id="1176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12712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174</xdr:row>
      <xdr:rowOff>114300</xdr:rowOff>
    </xdr:from>
    <xdr:to>
      <xdr:col>3</xdr:col>
      <xdr:colOff>1238250</xdr:colOff>
      <xdr:row>174</xdr:row>
      <xdr:rowOff>714375</xdr:rowOff>
    </xdr:to>
    <xdr:pic>
      <xdr:nvPicPr>
        <xdr:cNvPr id="1177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13998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175</xdr:row>
      <xdr:rowOff>114300</xdr:rowOff>
    </xdr:from>
    <xdr:to>
      <xdr:col>3</xdr:col>
      <xdr:colOff>1238250</xdr:colOff>
      <xdr:row>175</xdr:row>
      <xdr:rowOff>714375</xdr:rowOff>
    </xdr:to>
    <xdr:pic>
      <xdr:nvPicPr>
        <xdr:cNvPr id="1178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15284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176</xdr:row>
      <xdr:rowOff>114300</xdr:rowOff>
    </xdr:from>
    <xdr:to>
      <xdr:col>3</xdr:col>
      <xdr:colOff>1238250</xdr:colOff>
      <xdr:row>176</xdr:row>
      <xdr:rowOff>714375</xdr:rowOff>
    </xdr:to>
    <xdr:pic>
      <xdr:nvPicPr>
        <xdr:cNvPr id="1179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216569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177</xdr:row>
      <xdr:rowOff>114300</xdr:rowOff>
    </xdr:from>
    <xdr:to>
      <xdr:col>3</xdr:col>
      <xdr:colOff>1238250</xdr:colOff>
      <xdr:row>177</xdr:row>
      <xdr:rowOff>714375</xdr:rowOff>
    </xdr:to>
    <xdr:pic>
      <xdr:nvPicPr>
        <xdr:cNvPr id="118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05275" y="217855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178</xdr:row>
      <xdr:rowOff>114300</xdr:rowOff>
    </xdr:from>
    <xdr:to>
      <xdr:col>3</xdr:col>
      <xdr:colOff>1238250</xdr:colOff>
      <xdr:row>178</xdr:row>
      <xdr:rowOff>714375</xdr:rowOff>
    </xdr:to>
    <xdr:pic>
      <xdr:nvPicPr>
        <xdr:cNvPr id="1181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05275" y="219141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179</xdr:row>
      <xdr:rowOff>114300</xdr:rowOff>
    </xdr:from>
    <xdr:to>
      <xdr:col>3</xdr:col>
      <xdr:colOff>1238250</xdr:colOff>
      <xdr:row>179</xdr:row>
      <xdr:rowOff>714375</xdr:rowOff>
    </xdr:to>
    <xdr:pic>
      <xdr:nvPicPr>
        <xdr:cNvPr id="1182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05275" y="220427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180</xdr:row>
      <xdr:rowOff>114300</xdr:rowOff>
    </xdr:from>
    <xdr:to>
      <xdr:col>3</xdr:col>
      <xdr:colOff>1238250</xdr:colOff>
      <xdr:row>180</xdr:row>
      <xdr:rowOff>714375</xdr:rowOff>
    </xdr:to>
    <xdr:pic>
      <xdr:nvPicPr>
        <xdr:cNvPr id="1183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05275" y="221713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181</xdr:row>
      <xdr:rowOff>114300</xdr:rowOff>
    </xdr:from>
    <xdr:to>
      <xdr:col>3</xdr:col>
      <xdr:colOff>1238250</xdr:colOff>
      <xdr:row>181</xdr:row>
      <xdr:rowOff>714375</xdr:rowOff>
    </xdr:to>
    <xdr:pic>
      <xdr:nvPicPr>
        <xdr:cNvPr id="118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05275" y="222999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182</xdr:row>
      <xdr:rowOff>114300</xdr:rowOff>
    </xdr:from>
    <xdr:to>
      <xdr:col>3</xdr:col>
      <xdr:colOff>1238250</xdr:colOff>
      <xdr:row>182</xdr:row>
      <xdr:rowOff>714375</xdr:rowOff>
    </xdr:to>
    <xdr:pic>
      <xdr:nvPicPr>
        <xdr:cNvPr id="1185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05275" y="224285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183</xdr:row>
      <xdr:rowOff>114300</xdr:rowOff>
    </xdr:from>
    <xdr:to>
      <xdr:col>3</xdr:col>
      <xdr:colOff>1238250</xdr:colOff>
      <xdr:row>183</xdr:row>
      <xdr:rowOff>714375</xdr:rowOff>
    </xdr:to>
    <xdr:pic>
      <xdr:nvPicPr>
        <xdr:cNvPr id="118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05275" y="225571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184</xdr:row>
      <xdr:rowOff>114300</xdr:rowOff>
    </xdr:from>
    <xdr:to>
      <xdr:col>3</xdr:col>
      <xdr:colOff>1238250</xdr:colOff>
      <xdr:row>184</xdr:row>
      <xdr:rowOff>714375</xdr:rowOff>
    </xdr:to>
    <xdr:pic>
      <xdr:nvPicPr>
        <xdr:cNvPr id="1187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05275" y="226856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185</xdr:row>
      <xdr:rowOff>114300</xdr:rowOff>
    </xdr:from>
    <xdr:to>
      <xdr:col>3</xdr:col>
      <xdr:colOff>1238250</xdr:colOff>
      <xdr:row>185</xdr:row>
      <xdr:rowOff>714375</xdr:rowOff>
    </xdr:to>
    <xdr:pic>
      <xdr:nvPicPr>
        <xdr:cNvPr id="118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05275" y="228142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186</xdr:row>
      <xdr:rowOff>114300</xdr:rowOff>
    </xdr:from>
    <xdr:to>
      <xdr:col>3</xdr:col>
      <xdr:colOff>1238250</xdr:colOff>
      <xdr:row>186</xdr:row>
      <xdr:rowOff>714375</xdr:rowOff>
    </xdr:to>
    <xdr:pic>
      <xdr:nvPicPr>
        <xdr:cNvPr id="1189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05275" y="229428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187</xdr:row>
      <xdr:rowOff>114300</xdr:rowOff>
    </xdr:from>
    <xdr:to>
      <xdr:col>3</xdr:col>
      <xdr:colOff>1238250</xdr:colOff>
      <xdr:row>187</xdr:row>
      <xdr:rowOff>714375</xdr:rowOff>
    </xdr:to>
    <xdr:pic>
      <xdr:nvPicPr>
        <xdr:cNvPr id="1190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05275" y="230714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188</xdr:row>
      <xdr:rowOff>114300</xdr:rowOff>
    </xdr:from>
    <xdr:to>
      <xdr:col>3</xdr:col>
      <xdr:colOff>1238250</xdr:colOff>
      <xdr:row>188</xdr:row>
      <xdr:rowOff>714375</xdr:rowOff>
    </xdr:to>
    <xdr:pic>
      <xdr:nvPicPr>
        <xdr:cNvPr id="119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05275" y="232000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189</xdr:row>
      <xdr:rowOff>114300</xdr:rowOff>
    </xdr:from>
    <xdr:to>
      <xdr:col>3</xdr:col>
      <xdr:colOff>1238250</xdr:colOff>
      <xdr:row>189</xdr:row>
      <xdr:rowOff>714375</xdr:rowOff>
    </xdr:to>
    <xdr:pic>
      <xdr:nvPicPr>
        <xdr:cNvPr id="119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05275" y="233286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190</xdr:row>
      <xdr:rowOff>114300</xdr:rowOff>
    </xdr:from>
    <xdr:to>
      <xdr:col>3</xdr:col>
      <xdr:colOff>1238250</xdr:colOff>
      <xdr:row>190</xdr:row>
      <xdr:rowOff>714375</xdr:rowOff>
    </xdr:to>
    <xdr:pic>
      <xdr:nvPicPr>
        <xdr:cNvPr id="119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05275" y="234572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191</xdr:row>
      <xdr:rowOff>114300</xdr:rowOff>
    </xdr:from>
    <xdr:to>
      <xdr:col>3</xdr:col>
      <xdr:colOff>1238250</xdr:colOff>
      <xdr:row>191</xdr:row>
      <xdr:rowOff>714375</xdr:rowOff>
    </xdr:to>
    <xdr:pic>
      <xdr:nvPicPr>
        <xdr:cNvPr id="119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235858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192</xdr:row>
      <xdr:rowOff>114300</xdr:rowOff>
    </xdr:from>
    <xdr:to>
      <xdr:col>3</xdr:col>
      <xdr:colOff>1238250</xdr:colOff>
      <xdr:row>192</xdr:row>
      <xdr:rowOff>714375</xdr:rowOff>
    </xdr:to>
    <xdr:pic>
      <xdr:nvPicPr>
        <xdr:cNvPr id="1195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237143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193</xdr:row>
      <xdr:rowOff>114300</xdr:rowOff>
    </xdr:from>
    <xdr:to>
      <xdr:col>3</xdr:col>
      <xdr:colOff>1238250</xdr:colOff>
      <xdr:row>193</xdr:row>
      <xdr:rowOff>714375</xdr:rowOff>
    </xdr:to>
    <xdr:pic>
      <xdr:nvPicPr>
        <xdr:cNvPr id="119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238429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194</xdr:row>
      <xdr:rowOff>114300</xdr:rowOff>
    </xdr:from>
    <xdr:to>
      <xdr:col>3</xdr:col>
      <xdr:colOff>1238250</xdr:colOff>
      <xdr:row>194</xdr:row>
      <xdr:rowOff>714375</xdr:rowOff>
    </xdr:to>
    <xdr:pic>
      <xdr:nvPicPr>
        <xdr:cNvPr id="119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239715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195</xdr:row>
      <xdr:rowOff>114300</xdr:rowOff>
    </xdr:from>
    <xdr:to>
      <xdr:col>3</xdr:col>
      <xdr:colOff>1238250</xdr:colOff>
      <xdr:row>195</xdr:row>
      <xdr:rowOff>714375</xdr:rowOff>
    </xdr:to>
    <xdr:pic>
      <xdr:nvPicPr>
        <xdr:cNvPr id="1198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241001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196</xdr:row>
      <xdr:rowOff>114300</xdr:rowOff>
    </xdr:from>
    <xdr:to>
      <xdr:col>3</xdr:col>
      <xdr:colOff>1238250</xdr:colOff>
      <xdr:row>196</xdr:row>
      <xdr:rowOff>714375</xdr:rowOff>
    </xdr:to>
    <xdr:pic>
      <xdr:nvPicPr>
        <xdr:cNvPr id="119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242287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197</xdr:row>
      <xdr:rowOff>114300</xdr:rowOff>
    </xdr:from>
    <xdr:to>
      <xdr:col>3</xdr:col>
      <xdr:colOff>1238250</xdr:colOff>
      <xdr:row>197</xdr:row>
      <xdr:rowOff>714375</xdr:rowOff>
    </xdr:to>
    <xdr:pic>
      <xdr:nvPicPr>
        <xdr:cNvPr id="1200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243573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198</xdr:row>
      <xdr:rowOff>114300</xdr:rowOff>
    </xdr:from>
    <xdr:to>
      <xdr:col>3</xdr:col>
      <xdr:colOff>1238250</xdr:colOff>
      <xdr:row>198</xdr:row>
      <xdr:rowOff>714375</xdr:rowOff>
    </xdr:to>
    <xdr:pic>
      <xdr:nvPicPr>
        <xdr:cNvPr id="1201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05275" y="244859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199</xdr:row>
      <xdr:rowOff>114300</xdr:rowOff>
    </xdr:from>
    <xdr:to>
      <xdr:col>3</xdr:col>
      <xdr:colOff>1238250</xdr:colOff>
      <xdr:row>199</xdr:row>
      <xdr:rowOff>714375</xdr:rowOff>
    </xdr:to>
    <xdr:pic>
      <xdr:nvPicPr>
        <xdr:cNvPr id="120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05275" y="246145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200</xdr:row>
      <xdr:rowOff>114300</xdr:rowOff>
    </xdr:from>
    <xdr:to>
      <xdr:col>3</xdr:col>
      <xdr:colOff>1238250</xdr:colOff>
      <xdr:row>200</xdr:row>
      <xdr:rowOff>714375</xdr:rowOff>
    </xdr:to>
    <xdr:pic>
      <xdr:nvPicPr>
        <xdr:cNvPr id="120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05275" y="247430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201</xdr:row>
      <xdr:rowOff>114300</xdr:rowOff>
    </xdr:from>
    <xdr:to>
      <xdr:col>3</xdr:col>
      <xdr:colOff>1238250</xdr:colOff>
      <xdr:row>201</xdr:row>
      <xdr:rowOff>714375</xdr:rowOff>
    </xdr:to>
    <xdr:pic>
      <xdr:nvPicPr>
        <xdr:cNvPr id="1204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05275" y="248716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202</xdr:row>
      <xdr:rowOff>114300</xdr:rowOff>
    </xdr:from>
    <xdr:to>
      <xdr:col>3</xdr:col>
      <xdr:colOff>1238250</xdr:colOff>
      <xdr:row>202</xdr:row>
      <xdr:rowOff>714375</xdr:rowOff>
    </xdr:to>
    <xdr:pic>
      <xdr:nvPicPr>
        <xdr:cNvPr id="120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05275" y="250002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203</xdr:row>
      <xdr:rowOff>114300</xdr:rowOff>
    </xdr:from>
    <xdr:to>
      <xdr:col>3</xdr:col>
      <xdr:colOff>1238250</xdr:colOff>
      <xdr:row>203</xdr:row>
      <xdr:rowOff>714375</xdr:rowOff>
    </xdr:to>
    <xdr:pic>
      <xdr:nvPicPr>
        <xdr:cNvPr id="1206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05275" y="251288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204</xdr:row>
      <xdr:rowOff>114300</xdr:rowOff>
    </xdr:from>
    <xdr:to>
      <xdr:col>3</xdr:col>
      <xdr:colOff>1238250</xdr:colOff>
      <xdr:row>204</xdr:row>
      <xdr:rowOff>714375</xdr:rowOff>
    </xdr:to>
    <xdr:pic>
      <xdr:nvPicPr>
        <xdr:cNvPr id="120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05275" y="252574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205</xdr:row>
      <xdr:rowOff>114300</xdr:rowOff>
    </xdr:from>
    <xdr:to>
      <xdr:col>3</xdr:col>
      <xdr:colOff>1238250</xdr:colOff>
      <xdr:row>205</xdr:row>
      <xdr:rowOff>714375</xdr:rowOff>
    </xdr:to>
    <xdr:pic>
      <xdr:nvPicPr>
        <xdr:cNvPr id="120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05275" y="253860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206</xdr:row>
      <xdr:rowOff>114300</xdr:rowOff>
    </xdr:from>
    <xdr:to>
      <xdr:col>3</xdr:col>
      <xdr:colOff>1238250</xdr:colOff>
      <xdr:row>206</xdr:row>
      <xdr:rowOff>714375</xdr:rowOff>
    </xdr:to>
    <xdr:pic>
      <xdr:nvPicPr>
        <xdr:cNvPr id="120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05275" y="255146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207</xdr:row>
      <xdr:rowOff>114300</xdr:rowOff>
    </xdr:from>
    <xdr:to>
      <xdr:col>3</xdr:col>
      <xdr:colOff>1238250</xdr:colOff>
      <xdr:row>207</xdr:row>
      <xdr:rowOff>714375</xdr:rowOff>
    </xdr:to>
    <xdr:pic>
      <xdr:nvPicPr>
        <xdr:cNvPr id="121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56432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208</xdr:row>
      <xdr:rowOff>114300</xdr:rowOff>
    </xdr:from>
    <xdr:to>
      <xdr:col>3</xdr:col>
      <xdr:colOff>1238250</xdr:colOff>
      <xdr:row>208</xdr:row>
      <xdr:rowOff>714375</xdr:rowOff>
    </xdr:to>
    <xdr:pic>
      <xdr:nvPicPr>
        <xdr:cNvPr id="1211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57717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209</xdr:row>
      <xdr:rowOff>114300</xdr:rowOff>
    </xdr:from>
    <xdr:to>
      <xdr:col>3</xdr:col>
      <xdr:colOff>1238250</xdr:colOff>
      <xdr:row>209</xdr:row>
      <xdr:rowOff>714375</xdr:rowOff>
    </xdr:to>
    <xdr:pic>
      <xdr:nvPicPr>
        <xdr:cNvPr id="12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59003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210</xdr:row>
      <xdr:rowOff>114300</xdr:rowOff>
    </xdr:from>
    <xdr:to>
      <xdr:col>3</xdr:col>
      <xdr:colOff>1238250</xdr:colOff>
      <xdr:row>210</xdr:row>
      <xdr:rowOff>714375</xdr:rowOff>
    </xdr:to>
    <xdr:pic>
      <xdr:nvPicPr>
        <xdr:cNvPr id="1213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60289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211</xdr:row>
      <xdr:rowOff>114300</xdr:rowOff>
    </xdr:from>
    <xdr:to>
      <xdr:col>3</xdr:col>
      <xdr:colOff>1238250</xdr:colOff>
      <xdr:row>211</xdr:row>
      <xdr:rowOff>714375</xdr:rowOff>
    </xdr:to>
    <xdr:pic>
      <xdr:nvPicPr>
        <xdr:cNvPr id="1214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61575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212</xdr:row>
      <xdr:rowOff>114300</xdr:rowOff>
    </xdr:from>
    <xdr:to>
      <xdr:col>3</xdr:col>
      <xdr:colOff>1238250</xdr:colOff>
      <xdr:row>212</xdr:row>
      <xdr:rowOff>714375</xdr:rowOff>
    </xdr:to>
    <xdr:pic>
      <xdr:nvPicPr>
        <xdr:cNvPr id="121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62861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213</xdr:row>
      <xdr:rowOff>114300</xdr:rowOff>
    </xdr:from>
    <xdr:to>
      <xdr:col>3</xdr:col>
      <xdr:colOff>1238250</xdr:colOff>
      <xdr:row>213</xdr:row>
      <xdr:rowOff>714375</xdr:rowOff>
    </xdr:to>
    <xdr:pic>
      <xdr:nvPicPr>
        <xdr:cNvPr id="1216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64147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214</xdr:row>
      <xdr:rowOff>114300</xdr:rowOff>
    </xdr:from>
    <xdr:to>
      <xdr:col>3</xdr:col>
      <xdr:colOff>1238250</xdr:colOff>
      <xdr:row>214</xdr:row>
      <xdr:rowOff>714375</xdr:rowOff>
    </xdr:to>
    <xdr:pic>
      <xdr:nvPicPr>
        <xdr:cNvPr id="1217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65433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215</xdr:row>
      <xdr:rowOff>114300</xdr:rowOff>
    </xdr:from>
    <xdr:to>
      <xdr:col>3</xdr:col>
      <xdr:colOff>1238250</xdr:colOff>
      <xdr:row>215</xdr:row>
      <xdr:rowOff>714375</xdr:rowOff>
    </xdr:to>
    <xdr:pic>
      <xdr:nvPicPr>
        <xdr:cNvPr id="1218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66719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216</xdr:row>
      <xdr:rowOff>114300</xdr:rowOff>
    </xdr:from>
    <xdr:to>
      <xdr:col>3</xdr:col>
      <xdr:colOff>1238250</xdr:colOff>
      <xdr:row>216</xdr:row>
      <xdr:rowOff>714375</xdr:rowOff>
    </xdr:to>
    <xdr:pic>
      <xdr:nvPicPr>
        <xdr:cNvPr id="121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268004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217</xdr:row>
      <xdr:rowOff>114300</xdr:rowOff>
    </xdr:from>
    <xdr:to>
      <xdr:col>3</xdr:col>
      <xdr:colOff>1238250</xdr:colOff>
      <xdr:row>217</xdr:row>
      <xdr:rowOff>714375</xdr:rowOff>
    </xdr:to>
    <xdr:pic>
      <xdr:nvPicPr>
        <xdr:cNvPr id="122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69290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218</xdr:row>
      <xdr:rowOff>114300</xdr:rowOff>
    </xdr:from>
    <xdr:to>
      <xdr:col>3</xdr:col>
      <xdr:colOff>1238250</xdr:colOff>
      <xdr:row>218</xdr:row>
      <xdr:rowOff>714375</xdr:rowOff>
    </xdr:to>
    <xdr:pic>
      <xdr:nvPicPr>
        <xdr:cNvPr id="122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70576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219</xdr:row>
      <xdr:rowOff>114300</xdr:rowOff>
    </xdr:from>
    <xdr:to>
      <xdr:col>3</xdr:col>
      <xdr:colOff>1238250</xdr:colOff>
      <xdr:row>219</xdr:row>
      <xdr:rowOff>714375</xdr:rowOff>
    </xdr:to>
    <xdr:pic>
      <xdr:nvPicPr>
        <xdr:cNvPr id="1222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71862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220</xdr:row>
      <xdr:rowOff>114300</xdr:rowOff>
    </xdr:from>
    <xdr:to>
      <xdr:col>3</xdr:col>
      <xdr:colOff>1238250</xdr:colOff>
      <xdr:row>220</xdr:row>
      <xdr:rowOff>714375</xdr:rowOff>
    </xdr:to>
    <xdr:pic>
      <xdr:nvPicPr>
        <xdr:cNvPr id="122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73148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221</xdr:row>
      <xdr:rowOff>114300</xdr:rowOff>
    </xdr:from>
    <xdr:to>
      <xdr:col>3</xdr:col>
      <xdr:colOff>1238250</xdr:colOff>
      <xdr:row>221</xdr:row>
      <xdr:rowOff>714375</xdr:rowOff>
    </xdr:to>
    <xdr:pic>
      <xdr:nvPicPr>
        <xdr:cNvPr id="1224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74434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222</xdr:row>
      <xdr:rowOff>114300</xdr:rowOff>
    </xdr:from>
    <xdr:to>
      <xdr:col>3</xdr:col>
      <xdr:colOff>1238250</xdr:colOff>
      <xdr:row>222</xdr:row>
      <xdr:rowOff>714375</xdr:rowOff>
    </xdr:to>
    <xdr:pic>
      <xdr:nvPicPr>
        <xdr:cNvPr id="122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75720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223</xdr:row>
      <xdr:rowOff>114300</xdr:rowOff>
    </xdr:from>
    <xdr:to>
      <xdr:col>3</xdr:col>
      <xdr:colOff>1238250</xdr:colOff>
      <xdr:row>223</xdr:row>
      <xdr:rowOff>714375</xdr:rowOff>
    </xdr:to>
    <xdr:pic>
      <xdr:nvPicPr>
        <xdr:cNvPr id="122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77006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224</xdr:row>
      <xdr:rowOff>114300</xdr:rowOff>
    </xdr:from>
    <xdr:to>
      <xdr:col>3</xdr:col>
      <xdr:colOff>1238250</xdr:colOff>
      <xdr:row>224</xdr:row>
      <xdr:rowOff>714375</xdr:rowOff>
    </xdr:to>
    <xdr:pic>
      <xdr:nvPicPr>
        <xdr:cNvPr id="122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5275" y="278291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225</xdr:row>
      <xdr:rowOff>114300</xdr:rowOff>
    </xdr:from>
    <xdr:to>
      <xdr:col>3</xdr:col>
      <xdr:colOff>1238250</xdr:colOff>
      <xdr:row>225</xdr:row>
      <xdr:rowOff>714375</xdr:rowOff>
    </xdr:to>
    <xdr:pic>
      <xdr:nvPicPr>
        <xdr:cNvPr id="1228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05275" y="279577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226</xdr:row>
      <xdr:rowOff>114300</xdr:rowOff>
    </xdr:from>
    <xdr:to>
      <xdr:col>3</xdr:col>
      <xdr:colOff>1238250</xdr:colOff>
      <xdr:row>226</xdr:row>
      <xdr:rowOff>714375</xdr:rowOff>
    </xdr:to>
    <xdr:pic>
      <xdr:nvPicPr>
        <xdr:cNvPr id="1229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05275" y="280863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227</xdr:row>
      <xdr:rowOff>114300</xdr:rowOff>
    </xdr:from>
    <xdr:to>
      <xdr:col>3</xdr:col>
      <xdr:colOff>1238250</xdr:colOff>
      <xdr:row>227</xdr:row>
      <xdr:rowOff>714375</xdr:rowOff>
    </xdr:to>
    <xdr:pic>
      <xdr:nvPicPr>
        <xdr:cNvPr id="123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05275" y="282149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228</xdr:row>
      <xdr:rowOff>114300</xdr:rowOff>
    </xdr:from>
    <xdr:to>
      <xdr:col>3</xdr:col>
      <xdr:colOff>1238250</xdr:colOff>
      <xdr:row>228</xdr:row>
      <xdr:rowOff>714375</xdr:rowOff>
    </xdr:to>
    <xdr:pic>
      <xdr:nvPicPr>
        <xdr:cNvPr id="123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05275" y="283435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229</xdr:row>
      <xdr:rowOff>114300</xdr:rowOff>
    </xdr:from>
    <xdr:to>
      <xdr:col>3</xdr:col>
      <xdr:colOff>1238250</xdr:colOff>
      <xdr:row>229</xdr:row>
      <xdr:rowOff>714375</xdr:rowOff>
    </xdr:to>
    <xdr:pic>
      <xdr:nvPicPr>
        <xdr:cNvPr id="1232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05275" y="284721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230</xdr:row>
      <xdr:rowOff>114300</xdr:rowOff>
    </xdr:from>
    <xdr:to>
      <xdr:col>3</xdr:col>
      <xdr:colOff>1238250</xdr:colOff>
      <xdr:row>230</xdr:row>
      <xdr:rowOff>714375</xdr:rowOff>
    </xdr:to>
    <xdr:pic>
      <xdr:nvPicPr>
        <xdr:cNvPr id="123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05275" y="286007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231</xdr:row>
      <xdr:rowOff>114300</xdr:rowOff>
    </xdr:from>
    <xdr:to>
      <xdr:col>3</xdr:col>
      <xdr:colOff>1238250</xdr:colOff>
      <xdr:row>231</xdr:row>
      <xdr:rowOff>714375</xdr:rowOff>
    </xdr:to>
    <xdr:pic>
      <xdr:nvPicPr>
        <xdr:cNvPr id="123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05275" y="287293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232</xdr:row>
      <xdr:rowOff>114300</xdr:rowOff>
    </xdr:from>
    <xdr:to>
      <xdr:col>3</xdr:col>
      <xdr:colOff>1238250</xdr:colOff>
      <xdr:row>232</xdr:row>
      <xdr:rowOff>714375</xdr:rowOff>
    </xdr:to>
    <xdr:pic>
      <xdr:nvPicPr>
        <xdr:cNvPr id="1235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05275" y="288578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233</xdr:row>
      <xdr:rowOff>114300</xdr:rowOff>
    </xdr:from>
    <xdr:to>
      <xdr:col>3</xdr:col>
      <xdr:colOff>1238250</xdr:colOff>
      <xdr:row>233</xdr:row>
      <xdr:rowOff>714375</xdr:rowOff>
    </xdr:to>
    <xdr:pic>
      <xdr:nvPicPr>
        <xdr:cNvPr id="123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05275" y="289864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234</xdr:row>
      <xdr:rowOff>114300</xdr:rowOff>
    </xdr:from>
    <xdr:to>
      <xdr:col>3</xdr:col>
      <xdr:colOff>1238250</xdr:colOff>
      <xdr:row>234</xdr:row>
      <xdr:rowOff>714375</xdr:rowOff>
    </xdr:to>
    <xdr:pic>
      <xdr:nvPicPr>
        <xdr:cNvPr id="1237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05275" y="291150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235</xdr:row>
      <xdr:rowOff>114300</xdr:rowOff>
    </xdr:from>
    <xdr:to>
      <xdr:col>3</xdr:col>
      <xdr:colOff>1238250</xdr:colOff>
      <xdr:row>235</xdr:row>
      <xdr:rowOff>714375</xdr:rowOff>
    </xdr:to>
    <xdr:pic>
      <xdr:nvPicPr>
        <xdr:cNvPr id="123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105275" y="292436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236</xdr:row>
      <xdr:rowOff>114300</xdr:rowOff>
    </xdr:from>
    <xdr:to>
      <xdr:col>3</xdr:col>
      <xdr:colOff>1238250</xdr:colOff>
      <xdr:row>236</xdr:row>
      <xdr:rowOff>714375</xdr:rowOff>
    </xdr:to>
    <xdr:pic>
      <xdr:nvPicPr>
        <xdr:cNvPr id="1239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05275" y="293722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237</xdr:row>
      <xdr:rowOff>114300</xdr:rowOff>
    </xdr:from>
    <xdr:to>
      <xdr:col>3</xdr:col>
      <xdr:colOff>1238250</xdr:colOff>
      <xdr:row>237</xdr:row>
      <xdr:rowOff>714375</xdr:rowOff>
    </xdr:to>
    <xdr:pic>
      <xdr:nvPicPr>
        <xdr:cNvPr id="124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05275" y="295008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238</xdr:row>
      <xdr:rowOff>114300</xdr:rowOff>
    </xdr:from>
    <xdr:to>
      <xdr:col>3</xdr:col>
      <xdr:colOff>1238250</xdr:colOff>
      <xdr:row>238</xdr:row>
      <xdr:rowOff>714375</xdr:rowOff>
    </xdr:to>
    <xdr:pic>
      <xdr:nvPicPr>
        <xdr:cNvPr id="124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05275" y="296294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239</xdr:row>
      <xdr:rowOff>114300</xdr:rowOff>
    </xdr:from>
    <xdr:to>
      <xdr:col>3</xdr:col>
      <xdr:colOff>1238250</xdr:colOff>
      <xdr:row>239</xdr:row>
      <xdr:rowOff>714375</xdr:rowOff>
    </xdr:to>
    <xdr:pic>
      <xdr:nvPicPr>
        <xdr:cNvPr id="1242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05275" y="297580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240</xdr:row>
      <xdr:rowOff>114300</xdr:rowOff>
    </xdr:from>
    <xdr:to>
      <xdr:col>3</xdr:col>
      <xdr:colOff>1238250</xdr:colOff>
      <xdr:row>240</xdr:row>
      <xdr:rowOff>714375</xdr:rowOff>
    </xdr:to>
    <xdr:pic>
      <xdr:nvPicPr>
        <xdr:cNvPr id="1243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05275" y="298865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241</xdr:row>
      <xdr:rowOff>114300</xdr:rowOff>
    </xdr:from>
    <xdr:to>
      <xdr:col>3</xdr:col>
      <xdr:colOff>1238250</xdr:colOff>
      <xdr:row>241</xdr:row>
      <xdr:rowOff>714375</xdr:rowOff>
    </xdr:to>
    <xdr:pic>
      <xdr:nvPicPr>
        <xdr:cNvPr id="1244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05275" y="300151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242</xdr:row>
      <xdr:rowOff>114300</xdr:rowOff>
    </xdr:from>
    <xdr:to>
      <xdr:col>3</xdr:col>
      <xdr:colOff>1238250</xdr:colOff>
      <xdr:row>242</xdr:row>
      <xdr:rowOff>714375</xdr:rowOff>
    </xdr:to>
    <xdr:pic>
      <xdr:nvPicPr>
        <xdr:cNvPr id="1245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05275" y="301437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243</xdr:row>
      <xdr:rowOff>114300</xdr:rowOff>
    </xdr:from>
    <xdr:to>
      <xdr:col>3</xdr:col>
      <xdr:colOff>1238250</xdr:colOff>
      <xdr:row>243</xdr:row>
      <xdr:rowOff>714375</xdr:rowOff>
    </xdr:to>
    <xdr:pic>
      <xdr:nvPicPr>
        <xdr:cNvPr id="1246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05275" y="302723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244</xdr:row>
      <xdr:rowOff>114300</xdr:rowOff>
    </xdr:from>
    <xdr:to>
      <xdr:col>3</xdr:col>
      <xdr:colOff>1238250</xdr:colOff>
      <xdr:row>244</xdr:row>
      <xdr:rowOff>714375</xdr:rowOff>
    </xdr:to>
    <xdr:pic>
      <xdr:nvPicPr>
        <xdr:cNvPr id="1247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05275" y="304009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245</xdr:row>
      <xdr:rowOff>114300</xdr:rowOff>
    </xdr:from>
    <xdr:to>
      <xdr:col>3</xdr:col>
      <xdr:colOff>1238250</xdr:colOff>
      <xdr:row>245</xdr:row>
      <xdr:rowOff>714375</xdr:rowOff>
    </xdr:to>
    <xdr:pic>
      <xdr:nvPicPr>
        <xdr:cNvPr id="1248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05275" y="305295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246</xdr:row>
      <xdr:rowOff>114300</xdr:rowOff>
    </xdr:from>
    <xdr:to>
      <xdr:col>3</xdr:col>
      <xdr:colOff>1238250</xdr:colOff>
      <xdr:row>246</xdr:row>
      <xdr:rowOff>714375</xdr:rowOff>
    </xdr:to>
    <xdr:pic>
      <xdr:nvPicPr>
        <xdr:cNvPr id="124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05275" y="306581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247</xdr:row>
      <xdr:rowOff>114300</xdr:rowOff>
    </xdr:from>
    <xdr:to>
      <xdr:col>3</xdr:col>
      <xdr:colOff>1238250</xdr:colOff>
      <xdr:row>247</xdr:row>
      <xdr:rowOff>714375</xdr:rowOff>
    </xdr:to>
    <xdr:pic>
      <xdr:nvPicPr>
        <xdr:cNvPr id="125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05275" y="307867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248</xdr:row>
      <xdr:rowOff>114300</xdr:rowOff>
    </xdr:from>
    <xdr:to>
      <xdr:col>3</xdr:col>
      <xdr:colOff>1238250</xdr:colOff>
      <xdr:row>248</xdr:row>
      <xdr:rowOff>714375</xdr:rowOff>
    </xdr:to>
    <xdr:pic>
      <xdr:nvPicPr>
        <xdr:cNvPr id="1251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05275" y="309152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249</xdr:row>
      <xdr:rowOff>114300</xdr:rowOff>
    </xdr:from>
    <xdr:to>
      <xdr:col>3</xdr:col>
      <xdr:colOff>1238250</xdr:colOff>
      <xdr:row>249</xdr:row>
      <xdr:rowOff>714375</xdr:rowOff>
    </xdr:to>
    <xdr:pic>
      <xdr:nvPicPr>
        <xdr:cNvPr id="1252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05275" y="310438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250</xdr:row>
      <xdr:rowOff>114300</xdr:rowOff>
    </xdr:from>
    <xdr:to>
      <xdr:col>3</xdr:col>
      <xdr:colOff>1238250</xdr:colOff>
      <xdr:row>250</xdr:row>
      <xdr:rowOff>714375</xdr:rowOff>
    </xdr:to>
    <xdr:pic>
      <xdr:nvPicPr>
        <xdr:cNvPr id="1253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05275" y="311724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251</xdr:row>
      <xdr:rowOff>114300</xdr:rowOff>
    </xdr:from>
    <xdr:to>
      <xdr:col>3</xdr:col>
      <xdr:colOff>1238250</xdr:colOff>
      <xdr:row>251</xdr:row>
      <xdr:rowOff>714375</xdr:rowOff>
    </xdr:to>
    <xdr:pic>
      <xdr:nvPicPr>
        <xdr:cNvPr id="1254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05275" y="313010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252</xdr:row>
      <xdr:rowOff>114300</xdr:rowOff>
    </xdr:from>
    <xdr:to>
      <xdr:col>3</xdr:col>
      <xdr:colOff>1238250</xdr:colOff>
      <xdr:row>252</xdr:row>
      <xdr:rowOff>714375</xdr:rowOff>
    </xdr:to>
    <xdr:pic>
      <xdr:nvPicPr>
        <xdr:cNvPr id="125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14296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253</xdr:row>
      <xdr:rowOff>114300</xdr:rowOff>
    </xdr:from>
    <xdr:to>
      <xdr:col>3</xdr:col>
      <xdr:colOff>1238250</xdr:colOff>
      <xdr:row>253</xdr:row>
      <xdr:rowOff>714375</xdr:rowOff>
    </xdr:to>
    <xdr:pic>
      <xdr:nvPicPr>
        <xdr:cNvPr id="1256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15582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254</xdr:row>
      <xdr:rowOff>114300</xdr:rowOff>
    </xdr:from>
    <xdr:to>
      <xdr:col>3</xdr:col>
      <xdr:colOff>1238250</xdr:colOff>
      <xdr:row>254</xdr:row>
      <xdr:rowOff>714375</xdr:rowOff>
    </xdr:to>
    <xdr:pic>
      <xdr:nvPicPr>
        <xdr:cNvPr id="1257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16868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255</xdr:row>
      <xdr:rowOff>114300</xdr:rowOff>
    </xdr:from>
    <xdr:to>
      <xdr:col>3</xdr:col>
      <xdr:colOff>1238250</xdr:colOff>
      <xdr:row>255</xdr:row>
      <xdr:rowOff>714375</xdr:rowOff>
    </xdr:to>
    <xdr:pic>
      <xdr:nvPicPr>
        <xdr:cNvPr id="125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18154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256</xdr:row>
      <xdr:rowOff>114300</xdr:rowOff>
    </xdr:from>
    <xdr:to>
      <xdr:col>3</xdr:col>
      <xdr:colOff>1238250</xdr:colOff>
      <xdr:row>256</xdr:row>
      <xdr:rowOff>714375</xdr:rowOff>
    </xdr:to>
    <xdr:pic>
      <xdr:nvPicPr>
        <xdr:cNvPr id="1259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19439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257</xdr:row>
      <xdr:rowOff>114300</xdr:rowOff>
    </xdr:from>
    <xdr:to>
      <xdr:col>3</xdr:col>
      <xdr:colOff>1238250</xdr:colOff>
      <xdr:row>257</xdr:row>
      <xdr:rowOff>714375</xdr:rowOff>
    </xdr:to>
    <xdr:pic>
      <xdr:nvPicPr>
        <xdr:cNvPr id="1260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0725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258</xdr:row>
      <xdr:rowOff>114300</xdr:rowOff>
    </xdr:from>
    <xdr:to>
      <xdr:col>3</xdr:col>
      <xdr:colOff>1238250</xdr:colOff>
      <xdr:row>258</xdr:row>
      <xdr:rowOff>714375</xdr:rowOff>
    </xdr:to>
    <xdr:pic>
      <xdr:nvPicPr>
        <xdr:cNvPr id="126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2011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259</xdr:row>
      <xdr:rowOff>114300</xdr:rowOff>
    </xdr:from>
    <xdr:to>
      <xdr:col>3</xdr:col>
      <xdr:colOff>1238250</xdr:colOff>
      <xdr:row>259</xdr:row>
      <xdr:rowOff>714375</xdr:rowOff>
    </xdr:to>
    <xdr:pic>
      <xdr:nvPicPr>
        <xdr:cNvPr id="1262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3297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260</xdr:row>
      <xdr:rowOff>114300</xdr:rowOff>
    </xdr:from>
    <xdr:to>
      <xdr:col>3</xdr:col>
      <xdr:colOff>1238250</xdr:colOff>
      <xdr:row>260</xdr:row>
      <xdr:rowOff>714375</xdr:rowOff>
    </xdr:to>
    <xdr:pic>
      <xdr:nvPicPr>
        <xdr:cNvPr id="1263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4583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261</xdr:row>
      <xdr:rowOff>114300</xdr:rowOff>
    </xdr:from>
    <xdr:to>
      <xdr:col>3</xdr:col>
      <xdr:colOff>1238250</xdr:colOff>
      <xdr:row>261</xdr:row>
      <xdr:rowOff>714375</xdr:rowOff>
    </xdr:to>
    <xdr:pic>
      <xdr:nvPicPr>
        <xdr:cNvPr id="126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5869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262</xdr:row>
      <xdr:rowOff>114300</xdr:rowOff>
    </xdr:from>
    <xdr:to>
      <xdr:col>3</xdr:col>
      <xdr:colOff>1238250</xdr:colOff>
      <xdr:row>262</xdr:row>
      <xdr:rowOff>714375</xdr:rowOff>
    </xdr:to>
    <xdr:pic>
      <xdr:nvPicPr>
        <xdr:cNvPr id="126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7155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263</xdr:row>
      <xdr:rowOff>114300</xdr:rowOff>
    </xdr:from>
    <xdr:to>
      <xdr:col>3</xdr:col>
      <xdr:colOff>1238250</xdr:colOff>
      <xdr:row>263</xdr:row>
      <xdr:rowOff>714375</xdr:rowOff>
    </xdr:to>
    <xdr:pic>
      <xdr:nvPicPr>
        <xdr:cNvPr id="1266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8441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264</xdr:row>
      <xdr:rowOff>114300</xdr:rowOff>
    </xdr:from>
    <xdr:to>
      <xdr:col>3</xdr:col>
      <xdr:colOff>1238250</xdr:colOff>
      <xdr:row>264</xdr:row>
      <xdr:rowOff>714375</xdr:rowOff>
    </xdr:to>
    <xdr:pic>
      <xdr:nvPicPr>
        <xdr:cNvPr id="1267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29726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265</xdr:row>
      <xdr:rowOff>114300</xdr:rowOff>
    </xdr:from>
    <xdr:to>
      <xdr:col>3</xdr:col>
      <xdr:colOff>1238250</xdr:colOff>
      <xdr:row>265</xdr:row>
      <xdr:rowOff>714375</xdr:rowOff>
    </xdr:to>
    <xdr:pic>
      <xdr:nvPicPr>
        <xdr:cNvPr id="126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31012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266</xdr:row>
      <xdr:rowOff>114300</xdr:rowOff>
    </xdr:from>
    <xdr:to>
      <xdr:col>3</xdr:col>
      <xdr:colOff>1238250</xdr:colOff>
      <xdr:row>266</xdr:row>
      <xdr:rowOff>714375</xdr:rowOff>
    </xdr:to>
    <xdr:pic>
      <xdr:nvPicPr>
        <xdr:cNvPr id="1269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32298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267</xdr:row>
      <xdr:rowOff>114300</xdr:rowOff>
    </xdr:from>
    <xdr:to>
      <xdr:col>3</xdr:col>
      <xdr:colOff>1238250</xdr:colOff>
      <xdr:row>267</xdr:row>
      <xdr:rowOff>714375</xdr:rowOff>
    </xdr:to>
    <xdr:pic>
      <xdr:nvPicPr>
        <xdr:cNvPr id="1270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33584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268</xdr:row>
      <xdr:rowOff>114300</xdr:rowOff>
    </xdr:from>
    <xdr:to>
      <xdr:col>3</xdr:col>
      <xdr:colOff>1238250</xdr:colOff>
      <xdr:row>268</xdr:row>
      <xdr:rowOff>714375</xdr:rowOff>
    </xdr:to>
    <xdr:pic>
      <xdr:nvPicPr>
        <xdr:cNvPr id="127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05275" y="334870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269</xdr:row>
      <xdr:rowOff>114300</xdr:rowOff>
    </xdr:from>
    <xdr:to>
      <xdr:col>3</xdr:col>
      <xdr:colOff>1238250</xdr:colOff>
      <xdr:row>269</xdr:row>
      <xdr:rowOff>714375</xdr:rowOff>
    </xdr:to>
    <xdr:pic>
      <xdr:nvPicPr>
        <xdr:cNvPr id="127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105275" y="336156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270</xdr:row>
      <xdr:rowOff>114300</xdr:rowOff>
    </xdr:from>
    <xdr:to>
      <xdr:col>3</xdr:col>
      <xdr:colOff>1238250</xdr:colOff>
      <xdr:row>270</xdr:row>
      <xdr:rowOff>714375</xdr:rowOff>
    </xdr:to>
    <xdr:pic>
      <xdr:nvPicPr>
        <xdr:cNvPr id="127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105275" y="337442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271</xdr:row>
      <xdr:rowOff>114300</xdr:rowOff>
    </xdr:from>
    <xdr:to>
      <xdr:col>3</xdr:col>
      <xdr:colOff>1238250</xdr:colOff>
      <xdr:row>271</xdr:row>
      <xdr:rowOff>714375</xdr:rowOff>
    </xdr:to>
    <xdr:pic>
      <xdr:nvPicPr>
        <xdr:cNvPr id="127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05275" y="338728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272</xdr:row>
      <xdr:rowOff>114300</xdr:rowOff>
    </xdr:from>
    <xdr:to>
      <xdr:col>3</xdr:col>
      <xdr:colOff>1238250</xdr:colOff>
      <xdr:row>272</xdr:row>
      <xdr:rowOff>714375</xdr:rowOff>
    </xdr:to>
    <xdr:pic>
      <xdr:nvPicPr>
        <xdr:cNvPr id="1275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05275" y="340013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273</xdr:row>
      <xdr:rowOff>114300</xdr:rowOff>
    </xdr:from>
    <xdr:to>
      <xdr:col>3</xdr:col>
      <xdr:colOff>1238250</xdr:colOff>
      <xdr:row>273</xdr:row>
      <xdr:rowOff>714375</xdr:rowOff>
    </xdr:to>
    <xdr:pic>
      <xdr:nvPicPr>
        <xdr:cNvPr id="1276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05275" y="341299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274</xdr:row>
      <xdr:rowOff>114300</xdr:rowOff>
    </xdr:from>
    <xdr:to>
      <xdr:col>3</xdr:col>
      <xdr:colOff>1238250</xdr:colOff>
      <xdr:row>274</xdr:row>
      <xdr:rowOff>714375</xdr:rowOff>
    </xdr:to>
    <xdr:pic>
      <xdr:nvPicPr>
        <xdr:cNvPr id="1277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05275" y="342585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275</xdr:row>
      <xdr:rowOff>114300</xdr:rowOff>
    </xdr:from>
    <xdr:to>
      <xdr:col>3</xdr:col>
      <xdr:colOff>1238250</xdr:colOff>
      <xdr:row>275</xdr:row>
      <xdr:rowOff>714375</xdr:rowOff>
    </xdr:to>
    <xdr:pic>
      <xdr:nvPicPr>
        <xdr:cNvPr id="1278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05275" y="343871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276</xdr:row>
      <xdr:rowOff>114300</xdr:rowOff>
    </xdr:from>
    <xdr:to>
      <xdr:col>3</xdr:col>
      <xdr:colOff>1238250</xdr:colOff>
      <xdr:row>276</xdr:row>
      <xdr:rowOff>714375</xdr:rowOff>
    </xdr:to>
    <xdr:pic>
      <xdr:nvPicPr>
        <xdr:cNvPr id="1279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05275" y="345157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277</xdr:row>
      <xdr:rowOff>114300</xdr:rowOff>
    </xdr:from>
    <xdr:to>
      <xdr:col>3</xdr:col>
      <xdr:colOff>1238250</xdr:colOff>
      <xdr:row>277</xdr:row>
      <xdr:rowOff>714375</xdr:rowOff>
    </xdr:to>
    <xdr:pic>
      <xdr:nvPicPr>
        <xdr:cNvPr id="1280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05275" y="346443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278</xdr:row>
      <xdr:rowOff>114300</xdr:rowOff>
    </xdr:from>
    <xdr:to>
      <xdr:col>3</xdr:col>
      <xdr:colOff>1238250</xdr:colOff>
      <xdr:row>278</xdr:row>
      <xdr:rowOff>714375</xdr:rowOff>
    </xdr:to>
    <xdr:pic>
      <xdr:nvPicPr>
        <xdr:cNvPr id="1281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05275" y="347729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279</xdr:row>
      <xdr:rowOff>114300</xdr:rowOff>
    </xdr:from>
    <xdr:to>
      <xdr:col>3</xdr:col>
      <xdr:colOff>1238250</xdr:colOff>
      <xdr:row>279</xdr:row>
      <xdr:rowOff>714375</xdr:rowOff>
    </xdr:to>
    <xdr:pic>
      <xdr:nvPicPr>
        <xdr:cNvPr id="128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05275" y="349015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280</xdr:row>
      <xdr:rowOff>114300</xdr:rowOff>
    </xdr:from>
    <xdr:to>
      <xdr:col>3</xdr:col>
      <xdr:colOff>1238250</xdr:colOff>
      <xdr:row>280</xdr:row>
      <xdr:rowOff>714375</xdr:rowOff>
    </xdr:to>
    <xdr:pic>
      <xdr:nvPicPr>
        <xdr:cNvPr id="1283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105275" y="350300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281</xdr:row>
      <xdr:rowOff>114300</xdr:rowOff>
    </xdr:from>
    <xdr:to>
      <xdr:col>3</xdr:col>
      <xdr:colOff>952500</xdr:colOff>
      <xdr:row>281</xdr:row>
      <xdr:rowOff>1219200</xdr:rowOff>
    </xdr:to>
    <xdr:pic>
      <xdr:nvPicPr>
        <xdr:cNvPr id="128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05275" y="351586800"/>
          <a:ext cx="790575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282</xdr:row>
      <xdr:rowOff>114300</xdr:rowOff>
    </xdr:from>
    <xdr:to>
      <xdr:col>3</xdr:col>
      <xdr:colOff>1238250</xdr:colOff>
      <xdr:row>282</xdr:row>
      <xdr:rowOff>714375</xdr:rowOff>
    </xdr:to>
    <xdr:pic>
      <xdr:nvPicPr>
        <xdr:cNvPr id="128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05275" y="352872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283</xdr:row>
      <xdr:rowOff>114300</xdr:rowOff>
    </xdr:from>
    <xdr:to>
      <xdr:col>3</xdr:col>
      <xdr:colOff>1238250</xdr:colOff>
      <xdr:row>283</xdr:row>
      <xdr:rowOff>714375</xdr:rowOff>
    </xdr:to>
    <xdr:pic>
      <xdr:nvPicPr>
        <xdr:cNvPr id="128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05275" y="354158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284</xdr:row>
      <xdr:rowOff>114300</xdr:rowOff>
    </xdr:from>
    <xdr:to>
      <xdr:col>3</xdr:col>
      <xdr:colOff>1238250</xdr:colOff>
      <xdr:row>284</xdr:row>
      <xdr:rowOff>714375</xdr:rowOff>
    </xdr:to>
    <xdr:pic>
      <xdr:nvPicPr>
        <xdr:cNvPr id="1287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05275" y="3554444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285</xdr:row>
      <xdr:rowOff>114300</xdr:rowOff>
    </xdr:from>
    <xdr:to>
      <xdr:col>3</xdr:col>
      <xdr:colOff>1238250</xdr:colOff>
      <xdr:row>285</xdr:row>
      <xdr:rowOff>714375</xdr:rowOff>
    </xdr:to>
    <xdr:pic>
      <xdr:nvPicPr>
        <xdr:cNvPr id="1288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05275" y="3567303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286</xdr:row>
      <xdr:rowOff>114300</xdr:rowOff>
    </xdr:from>
    <xdr:to>
      <xdr:col>3</xdr:col>
      <xdr:colOff>1238250</xdr:colOff>
      <xdr:row>286</xdr:row>
      <xdr:rowOff>714375</xdr:rowOff>
    </xdr:to>
    <xdr:pic>
      <xdr:nvPicPr>
        <xdr:cNvPr id="128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05275" y="3580161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287</xdr:row>
      <xdr:rowOff>114300</xdr:rowOff>
    </xdr:from>
    <xdr:to>
      <xdr:col>3</xdr:col>
      <xdr:colOff>1238250</xdr:colOff>
      <xdr:row>287</xdr:row>
      <xdr:rowOff>714375</xdr:rowOff>
    </xdr:to>
    <xdr:pic>
      <xdr:nvPicPr>
        <xdr:cNvPr id="129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05275" y="3593020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288</xdr:row>
      <xdr:rowOff>114300</xdr:rowOff>
    </xdr:from>
    <xdr:to>
      <xdr:col>3</xdr:col>
      <xdr:colOff>1238250</xdr:colOff>
      <xdr:row>288</xdr:row>
      <xdr:rowOff>714375</xdr:rowOff>
    </xdr:to>
    <xdr:pic>
      <xdr:nvPicPr>
        <xdr:cNvPr id="129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05275" y="36058792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289</xdr:row>
      <xdr:rowOff>114300</xdr:rowOff>
    </xdr:from>
    <xdr:to>
      <xdr:col>3</xdr:col>
      <xdr:colOff>1238250</xdr:colOff>
      <xdr:row>289</xdr:row>
      <xdr:rowOff>714375</xdr:rowOff>
    </xdr:to>
    <xdr:pic>
      <xdr:nvPicPr>
        <xdr:cNvPr id="129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05275" y="36187380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290</xdr:row>
      <xdr:rowOff>114300</xdr:rowOff>
    </xdr:from>
    <xdr:to>
      <xdr:col>3</xdr:col>
      <xdr:colOff>1238250</xdr:colOff>
      <xdr:row>290</xdr:row>
      <xdr:rowOff>714375</xdr:rowOff>
    </xdr:to>
    <xdr:pic>
      <xdr:nvPicPr>
        <xdr:cNvPr id="129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05275" y="363159675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291</xdr:row>
      <xdr:rowOff>114300</xdr:rowOff>
    </xdr:from>
    <xdr:to>
      <xdr:col>3</xdr:col>
      <xdr:colOff>1238250</xdr:colOff>
      <xdr:row>291</xdr:row>
      <xdr:rowOff>714375</xdr:rowOff>
    </xdr:to>
    <xdr:pic>
      <xdr:nvPicPr>
        <xdr:cNvPr id="129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05275" y="364445550"/>
          <a:ext cx="10763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714375</xdr:colOff>
      <xdr:row>7</xdr:row>
      <xdr:rowOff>38100</xdr:rowOff>
    </xdr:to>
    <xdr:pic>
      <xdr:nvPicPr>
        <xdr:cNvPr id="129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0"/>
          <a:ext cx="3343275" cy="1371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171450</xdr:rowOff>
    </xdr:to>
    <xdr:pic>
      <xdr:nvPicPr>
        <xdr:cNvPr id="2049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81927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352425</xdr:colOff>
      <xdr:row>3</xdr:row>
      <xdr:rowOff>142875</xdr:rowOff>
    </xdr:to>
    <xdr:pic>
      <xdr:nvPicPr>
        <xdr:cNvPr id="307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75260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352425</xdr:colOff>
      <xdr:row>3</xdr:row>
      <xdr:rowOff>142875</xdr:rowOff>
    </xdr:to>
    <xdr:pic>
      <xdr:nvPicPr>
        <xdr:cNvPr id="4097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63830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9:F293"/>
  <sheetViews>
    <sheetView tabSelected="1" zoomScaleNormal="100" workbookViewId="0">
      <selection activeCell="K11" sqref="K11"/>
    </sheetView>
  </sheetViews>
  <sheetFormatPr defaultColWidth="11.42578125" defaultRowHeight="15"/>
  <cols>
    <col min="1" max="6" width="19.7109375" customWidth="1"/>
  </cols>
  <sheetData>
    <row r="9" spans="1:6" s="2" customFormat="1">
      <c r="A9" s="3" t="s">
        <v>130</v>
      </c>
      <c r="B9" s="3" t="s">
        <v>131</v>
      </c>
      <c r="C9" s="3" t="s">
        <v>136</v>
      </c>
      <c r="D9" s="3" t="s">
        <v>134</v>
      </c>
      <c r="E9" s="3" t="s">
        <v>132</v>
      </c>
      <c r="F9" s="3" t="s">
        <v>137</v>
      </c>
    </row>
    <row r="10" spans="1:6" ht="101.25" customHeight="1">
      <c r="A10" s="4" t="s">
        <v>7</v>
      </c>
      <c r="B10" s="4" t="s">
        <v>128</v>
      </c>
      <c r="C10" s="4" t="s">
        <v>135</v>
      </c>
      <c r="D10" s="4"/>
      <c r="E10" s="4">
        <v>1</v>
      </c>
      <c r="F10" s="4" t="s">
        <v>138</v>
      </c>
    </row>
    <row r="11" spans="1:6" ht="101.25" customHeight="1">
      <c r="A11" s="4" t="s">
        <v>8</v>
      </c>
      <c r="B11" s="4" t="s">
        <v>128</v>
      </c>
      <c r="C11" s="4" t="s">
        <v>135</v>
      </c>
      <c r="D11" s="4"/>
      <c r="E11" s="4">
        <v>2</v>
      </c>
      <c r="F11" s="4" t="s">
        <v>138</v>
      </c>
    </row>
    <row r="12" spans="1:6" ht="101.25" customHeight="1">
      <c r="A12" s="4" t="s">
        <v>9</v>
      </c>
      <c r="B12" s="4" t="s">
        <v>128</v>
      </c>
      <c r="C12" s="4" t="s">
        <v>135</v>
      </c>
      <c r="D12" s="4"/>
      <c r="E12" s="4">
        <v>12</v>
      </c>
      <c r="F12" s="4" t="s">
        <v>138</v>
      </c>
    </row>
    <row r="13" spans="1:6" ht="101.25" customHeight="1">
      <c r="A13" s="4" t="s">
        <v>10</v>
      </c>
      <c r="B13" s="4" t="s">
        <v>128</v>
      </c>
      <c r="C13" s="4" t="s">
        <v>135</v>
      </c>
      <c r="D13" s="4"/>
      <c r="E13" s="4">
        <v>2</v>
      </c>
      <c r="F13" s="4" t="s">
        <v>138</v>
      </c>
    </row>
    <row r="14" spans="1:6" ht="101.25" customHeight="1">
      <c r="A14" s="4" t="s">
        <v>10</v>
      </c>
      <c r="B14" s="4" t="s">
        <v>128</v>
      </c>
      <c r="C14" s="4" t="s">
        <v>135</v>
      </c>
      <c r="D14" s="4"/>
      <c r="E14" s="4">
        <v>1</v>
      </c>
      <c r="F14" s="4" t="s">
        <v>138</v>
      </c>
    </row>
    <row r="15" spans="1:6" ht="101.25" customHeight="1">
      <c r="A15" s="4" t="s">
        <v>11</v>
      </c>
      <c r="B15" s="4" t="s">
        <v>129</v>
      </c>
      <c r="C15" s="4" t="s">
        <v>133</v>
      </c>
      <c r="D15" s="4"/>
      <c r="E15" s="4">
        <v>24</v>
      </c>
      <c r="F15" s="4" t="s">
        <v>138</v>
      </c>
    </row>
    <row r="16" spans="1:6" ht="101.25" customHeight="1">
      <c r="A16" s="4" t="s">
        <v>11</v>
      </c>
      <c r="B16" s="4" t="s">
        <v>129</v>
      </c>
      <c r="C16" s="4" t="s">
        <v>133</v>
      </c>
      <c r="D16" s="4"/>
      <c r="E16" s="4">
        <v>129</v>
      </c>
      <c r="F16" s="4" t="s">
        <v>138</v>
      </c>
    </row>
    <row r="17" spans="1:6" ht="101.25" customHeight="1">
      <c r="A17" s="4" t="s">
        <v>11</v>
      </c>
      <c r="B17" s="4" t="s">
        <v>129</v>
      </c>
      <c r="C17" s="4" t="s">
        <v>133</v>
      </c>
      <c r="D17" s="4"/>
      <c r="E17" s="4">
        <v>40</v>
      </c>
      <c r="F17" s="4" t="s">
        <v>138</v>
      </c>
    </row>
    <row r="18" spans="1:6" ht="101.25" customHeight="1">
      <c r="A18" s="4" t="s">
        <v>12</v>
      </c>
      <c r="B18" s="4" t="s">
        <v>129</v>
      </c>
      <c r="C18" s="4" t="s">
        <v>135</v>
      </c>
      <c r="D18" s="4"/>
      <c r="E18" s="4">
        <v>5</v>
      </c>
      <c r="F18" s="4" t="s">
        <v>138</v>
      </c>
    </row>
    <row r="19" spans="1:6" ht="101.25" customHeight="1">
      <c r="A19" s="4" t="s">
        <v>12</v>
      </c>
      <c r="B19" s="4" t="s">
        <v>129</v>
      </c>
      <c r="C19" s="4" t="s">
        <v>135</v>
      </c>
      <c r="D19" s="4"/>
      <c r="E19" s="4">
        <v>10</v>
      </c>
      <c r="F19" s="4" t="s">
        <v>138</v>
      </c>
    </row>
    <row r="20" spans="1:6" ht="101.25" customHeight="1">
      <c r="A20" s="4" t="s">
        <v>13</v>
      </c>
      <c r="B20" s="4" t="s">
        <v>129</v>
      </c>
      <c r="C20" s="4" t="s">
        <v>135</v>
      </c>
      <c r="D20" s="4"/>
      <c r="E20" s="4">
        <v>1</v>
      </c>
      <c r="F20" s="4" t="s">
        <v>138</v>
      </c>
    </row>
    <row r="21" spans="1:6" ht="101.25" customHeight="1">
      <c r="A21" s="4" t="s">
        <v>13</v>
      </c>
      <c r="B21" s="4" t="s">
        <v>129</v>
      </c>
      <c r="C21" s="4" t="s">
        <v>135</v>
      </c>
      <c r="D21" s="4"/>
      <c r="E21" s="4">
        <v>3</v>
      </c>
      <c r="F21" s="4" t="s">
        <v>138</v>
      </c>
    </row>
    <row r="22" spans="1:6" ht="101.25" customHeight="1">
      <c r="A22" s="4" t="s">
        <v>14</v>
      </c>
      <c r="B22" s="4" t="s">
        <v>129</v>
      </c>
      <c r="C22" s="4" t="s">
        <v>135</v>
      </c>
      <c r="D22" s="4"/>
      <c r="E22" s="4">
        <v>3</v>
      </c>
      <c r="F22" s="4" t="s">
        <v>139</v>
      </c>
    </row>
    <row r="23" spans="1:6" ht="101.25" customHeight="1">
      <c r="A23" s="4" t="s">
        <v>14</v>
      </c>
      <c r="B23" s="4" t="s">
        <v>129</v>
      </c>
      <c r="C23" s="4" t="s">
        <v>135</v>
      </c>
      <c r="D23" s="4"/>
      <c r="E23" s="4">
        <v>4</v>
      </c>
      <c r="F23" s="4" t="s">
        <v>139</v>
      </c>
    </row>
    <row r="24" spans="1:6" ht="101.25" customHeight="1">
      <c r="A24" s="4" t="s">
        <v>15</v>
      </c>
      <c r="B24" s="4" t="s">
        <v>129</v>
      </c>
      <c r="C24" s="4" t="s">
        <v>135</v>
      </c>
      <c r="D24" s="4"/>
      <c r="E24" s="4">
        <v>65</v>
      </c>
      <c r="F24" s="4" t="s">
        <v>139</v>
      </c>
    </row>
    <row r="25" spans="1:6" ht="101.25" customHeight="1">
      <c r="A25" s="4" t="s">
        <v>15</v>
      </c>
      <c r="B25" s="4" t="s">
        <v>129</v>
      </c>
      <c r="C25" s="4" t="s">
        <v>135</v>
      </c>
      <c r="D25" s="4"/>
      <c r="E25" s="4">
        <v>302</v>
      </c>
      <c r="F25" s="4" t="s">
        <v>139</v>
      </c>
    </row>
    <row r="26" spans="1:6" ht="101.25" customHeight="1">
      <c r="A26" s="4" t="s">
        <v>15</v>
      </c>
      <c r="B26" s="4" t="s">
        <v>129</v>
      </c>
      <c r="C26" s="4" t="s">
        <v>135</v>
      </c>
      <c r="D26" s="4"/>
      <c r="E26" s="4">
        <v>99</v>
      </c>
      <c r="F26" s="4" t="s">
        <v>139</v>
      </c>
    </row>
    <row r="27" spans="1:6" ht="101.25" customHeight="1">
      <c r="A27" s="4" t="s">
        <v>16</v>
      </c>
      <c r="B27" s="4" t="s">
        <v>129</v>
      </c>
      <c r="C27" s="4" t="s">
        <v>135</v>
      </c>
      <c r="D27" s="4"/>
      <c r="E27" s="4">
        <v>3</v>
      </c>
      <c r="F27" s="4" t="s">
        <v>138</v>
      </c>
    </row>
    <row r="28" spans="1:6" ht="101.25" customHeight="1">
      <c r="A28" s="4" t="s">
        <v>17</v>
      </c>
      <c r="B28" s="4" t="s">
        <v>129</v>
      </c>
      <c r="C28" s="4" t="s">
        <v>135</v>
      </c>
      <c r="D28" s="4"/>
      <c r="E28" s="4">
        <v>6</v>
      </c>
      <c r="F28" s="4" t="s">
        <v>138</v>
      </c>
    </row>
    <row r="29" spans="1:6" ht="101.25" customHeight="1">
      <c r="A29" s="4" t="s">
        <v>18</v>
      </c>
      <c r="B29" s="4" t="s">
        <v>128</v>
      </c>
      <c r="C29" s="4" t="s">
        <v>135</v>
      </c>
      <c r="D29" s="4"/>
      <c r="E29" s="4">
        <v>9</v>
      </c>
      <c r="F29" s="4" t="s">
        <v>138</v>
      </c>
    </row>
    <row r="30" spans="1:6" ht="101.25" customHeight="1">
      <c r="A30" s="4" t="s">
        <v>19</v>
      </c>
      <c r="B30" s="4" t="s">
        <v>129</v>
      </c>
      <c r="C30" s="4" t="s">
        <v>133</v>
      </c>
      <c r="D30" s="4"/>
      <c r="E30" s="4">
        <v>2</v>
      </c>
      <c r="F30" s="4" t="s">
        <v>138</v>
      </c>
    </row>
    <row r="31" spans="1:6" ht="101.25" customHeight="1">
      <c r="A31" s="4" t="s">
        <v>20</v>
      </c>
      <c r="B31" s="4" t="s">
        <v>129</v>
      </c>
      <c r="C31" s="4" t="s">
        <v>133</v>
      </c>
      <c r="D31" s="4"/>
      <c r="E31" s="4">
        <v>2</v>
      </c>
      <c r="F31" s="4" t="s">
        <v>138</v>
      </c>
    </row>
    <row r="32" spans="1:6" ht="101.25" customHeight="1">
      <c r="A32" s="4" t="s">
        <v>21</v>
      </c>
      <c r="B32" s="4" t="s">
        <v>129</v>
      </c>
      <c r="C32" s="4" t="s">
        <v>135</v>
      </c>
      <c r="D32" s="4"/>
      <c r="E32" s="4">
        <v>17</v>
      </c>
      <c r="F32" s="4" t="s">
        <v>140</v>
      </c>
    </row>
    <row r="33" spans="1:6" ht="101.25" customHeight="1">
      <c r="A33" s="4" t="s">
        <v>22</v>
      </c>
      <c r="B33" s="4" t="s">
        <v>128</v>
      </c>
      <c r="C33" s="4" t="s">
        <v>135</v>
      </c>
      <c r="D33" s="4"/>
      <c r="E33" s="4">
        <v>22</v>
      </c>
      <c r="F33" s="4" t="s">
        <v>140</v>
      </c>
    </row>
    <row r="34" spans="1:6" ht="101.25" customHeight="1">
      <c r="A34" s="4" t="s">
        <v>23</v>
      </c>
      <c r="B34" s="4" t="s">
        <v>129</v>
      </c>
      <c r="C34" s="4" t="s">
        <v>135</v>
      </c>
      <c r="D34" s="4"/>
      <c r="E34" s="4">
        <v>6</v>
      </c>
      <c r="F34" s="4" t="s">
        <v>138</v>
      </c>
    </row>
    <row r="35" spans="1:6" ht="101.25" customHeight="1">
      <c r="A35" s="4" t="s">
        <v>23</v>
      </c>
      <c r="B35" s="4" t="s">
        <v>129</v>
      </c>
      <c r="C35" s="4" t="s">
        <v>135</v>
      </c>
      <c r="D35" s="4"/>
      <c r="E35" s="4">
        <v>6</v>
      </c>
      <c r="F35" s="4" t="s">
        <v>138</v>
      </c>
    </row>
    <row r="36" spans="1:6" ht="101.25" customHeight="1">
      <c r="A36" s="4" t="s">
        <v>24</v>
      </c>
      <c r="B36" s="4" t="s">
        <v>129</v>
      </c>
      <c r="C36" s="4" t="s">
        <v>135</v>
      </c>
      <c r="D36" s="4"/>
      <c r="E36" s="4">
        <v>1</v>
      </c>
      <c r="F36" s="4" t="s">
        <v>138</v>
      </c>
    </row>
    <row r="37" spans="1:6" ht="101.25" customHeight="1">
      <c r="A37" s="4" t="s">
        <v>24</v>
      </c>
      <c r="B37" s="4" t="s">
        <v>129</v>
      </c>
      <c r="C37" s="4" t="s">
        <v>135</v>
      </c>
      <c r="D37" s="4"/>
      <c r="E37" s="4">
        <v>1</v>
      </c>
      <c r="F37" s="4" t="s">
        <v>138</v>
      </c>
    </row>
    <row r="38" spans="1:6" ht="101.25" customHeight="1">
      <c r="A38" s="4" t="s">
        <v>25</v>
      </c>
      <c r="B38" s="4" t="s">
        <v>129</v>
      </c>
      <c r="C38" s="4" t="s">
        <v>133</v>
      </c>
      <c r="D38" s="4"/>
      <c r="E38" s="4">
        <v>1</v>
      </c>
      <c r="F38" s="4" t="s">
        <v>138</v>
      </c>
    </row>
    <row r="39" spans="1:6" ht="101.25" customHeight="1">
      <c r="A39" s="4" t="s">
        <v>25</v>
      </c>
      <c r="B39" s="4" t="s">
        <v>129</v>
      </c>
      <c r="C39" s="4" t="s">
        <v>133</v>
      </c>
      <c r="D39" s="4"/>
      <c r="E39" s="4">
        <v>1</v>
      </c>
      <c r="F39" s="4" t="s">
        <v>138</v>
      </c>
    </row>
    <row r="40" spans="1:6" ht="101.25" customHeight="1">
      <c r="A40" s="4" t="s">
        <v>25</v>
      </c>
      <c r="B40" s="4" t="s">
        <v>129</v>
      </c>
      <c r="C40" s="4" t="s">
        <v>133</v>
      </c>
      <c r="D40" s="4"/>
      <c r="E40" s="4">
        <v>1</v>
      </c>
      <c r="F40" s="4" t="s">
        <v>138</v>
      </c>
    </row>
    <row r="41" spans="1:6" ht="101.25" customHeight="1">
      <c r="A41" s="4" t="s">
        <v>25</v>
      </c>
      <c r="B41" s="4" t="s">
        <v>129</v>
      </c>
      <c r="C41" s="4" t="s">
        <v>133</v>
      </c>
      <c r="D41" s="4"/>
      <c r="E41" s="4">
        <v>1</v>
      </c>
      <c r="F41" s="4" t="s">
        <v>138</v>
      </c>
    </row>
    <row r="42" spans="1:6" ht="101.25" customHeight="1">
      <c r="A42" s="4" t="s">
        <v>25</v>
      </c>
      <c r="B42" s="4" t="s">
        <v>129</v>
      </c>
      <c r="C42" s="4" t="s">
        <v>133</v>
      </c>
      <c r="D42" s="4"/>
      <c r="E42" s="4">
        <v>1</v>
      </c>
      <c r="F42" s="4" t="s">
        <v>138</v>
      </c>
    </row>
    <row r="43" spans="1:6" ht="101.25" customHeight="1">
      <c r="A43" s="4" t="s">
        <v>25</v>
      </c>
      <c r="B43" s="4" t="s">
        <v>129</v>
      </c>
      <c r="C43" s="4" t="s">
        <v>133</v>
      </c>
      <c r="D43" s="4"/>
      <c r="E43" s="4">
        <v>1</v>
      </c>
      <c r="F43" s="4" t="s">
        <v>138</v>
      </c>
    </row>
    <row r="44" spans="1:6" ht="101.25" customHeight="1">
      <c r="A44" s="4" t="s">
        <v>25</v>
      </c>
      <c r="B44" s="4" t="s">
        <v>129</v>
      </c>
      <c r="C44" s="4" t="s">
        <v>133</v>
      </c>
      <c r="D44" s="4"/>
      <c r="E44" s="4">
        <v>1</v>
      </c>
      <c r="F44" s="4" t="s">
        <v>138</v>
      </c>
    </row>
    <row r="45" spans="1:6" ht="101.25" customHeight="1">
      <c r="A45" s="4" t="s">
        <v>26</v>
      </c>
      <c r="B45" s="4" t="s">
        <v>129</v>
      </c>
      <c r="C45" s="4" t="s">
        <v>135</v>
      </c>
      <c r="D45" s="4"/>
      <c r="E45" s="4">
        <v>1</v>
      </c>
      <c r="F45" s="4" t="s">
        <v>138</v>
      </c>
    </row>
    <row r="46" spans="1:6" ht="101.25" customHeight="1">
      <c r="A46" s="4" t="s">
        <v>26</v>
      </c>
      <c r="B46" s="4" t="s">
        <v>129</v>
      </c>
      <c r="C46" s="4" t="s">
        <v>135</v>
      </c>
      <c r="D46" s="4"/>
      <c r="E46" s="4">
        <v>1</v>
      </c>
      <c r="F46" s="4" t="s">
        <v>138</v>
      </c>
    </row>
    <row r="47" spans="1:6" ht="101.25" customHeight="1">
      <c r="A47" s="4" t="s">
        <v>26</v>
      </c>
      <c r="B47" s="4" t="s">
        <v>129</v>
      </c>
      <c r="C47" s="4" t="s">
        <v>135</v>
      </c>
      <c r="D47" s="4"/>
      <c r="E47" s="4">
        <v>2</v>
      </c>
      <c r="F47" s="4" t="s">
        <v>138</v>
      </c>
    </row>
    <row r="48" spans="1:6" ht="101.25" customHeight="1">
      <c r="A48" s="4" t="s">
        <v>27</v>
      </c>
      <c r="B48" s="4" t="s">
        <v>129</v>
      </c>
      <c r="C48" s="4" t="s">
        <v>135</v>
      </c>
      <c r="D48" s="4"/>
      <c r="E48" s="4">
        <v>15</v>
      </c>
      <c r="F48" s="4" t="s">
        <v>140</v>
      </c>
    </row>
    <row r="49" spans="1:6" ht="101.25" customHeight="1">
      <c r="A49" s="4" t="s">
        <v>28</v>
      </c>
      <c r="B49" s="4" t="s">
        <v>129</v>
      </c>
      <c r="C49" s="4" t="s">
        <v>133</v>
      </c>
      <c r="D49" s="4"/>
      <c r="E49" s="4">
        <v>4</v>
      </c>
      <c r="F49" s="4" t="s">
        <v>138</v>
      </c>
    </row>
    <row r="50" spans="1:6" ht="101.25" customHeight="1">
      <c r="A50" s="4" t="s">
        <v>29</v>
      </c>
      <c r="B50" s="4" t="s">
        <v>129</v>
      </c>
      <c r="C50" s="4" t="s">
        <v>135</v>
      </c>
      <c r="D50" s="4"/>
      <c r="E50" s="4">
        <v>18</v>
      </c>
      <c r="F50" s="4" t="s">
        <v>140</v>
      </c>
    </row>
    <row r="51" spans="1:6" ht="101.25" customHeight="1">
      <c r="A51" s="4" t="s">
        <v>29</v>
      </c>
      <c r="B51" s="4" t="s">
        <v>129</v>
      </c>
      <c r="C51" s="4" t="s">
        <v>135</v>
      </c>
      <c r="D51" s="4"/>
      <c r="E51" s="4">
        <v>1</v>
      </c>
      <c r="F51" s="4" t="s">
        <v>140</v>
      </c>
    </row>
    <row r="52" spans="1:6" ht="101.25" customHeight="1">
      <c r="A52" s="4" t="s">
        <v>30</v>
      </c>
      <c r="B52" s="4" t="s">
        <v>129</v>
      </c>
      <c r="C52" s="4" t="s">
        <v>133</v>
      </c>
      <c r="D52" s="4"/>
      <c r="E52" s="4">
        <v>35</v>
      </c>
      <c r="F52" s="4" t="s">
        <v>138</v>
      </c>
    </row>
    <row r="53" spans="1:6" ht="101.25" customHeight="1">
      <c r="A53" s="4" t="s">
        <v>30</v>
      </c>
      <c r="B53" s="4" t="s">
        <v>129</v>
      </c>
      <c r="C53" s="4" t="s">
        <v>133</v>
      </c>
      <c r="D53" s="4"/>
      <c r="E53" s="4">
        <v>7</v>
      </c>
      <c r="F53" s="4" t="s">
        <v>138</v>
      </c>
    </row>
    <row r="54" spans="1:6" ht="101.25" customHeight="1">
      <c r="A54" s="4" t="s">
        <v>31</v>
      </c>
      <c r="B54" s="4" t="s">
        <v>128</v>
      </c>
      <c r="C54" s="4" t="s">
        <v>135</v>
      </c>
      <c r="D54" s="4"/>
      <c r="E54" s="4">
        <v>28</v>
      </c>
      <c r="F54" s="4" t="s">
        <v>140</v>
      </c>
    </row>
    <row r="55" spans="1:6" ht="101.25" customHeight="1">
      <c r="A55" s="4" t="s">
        <v>32</v>
      </c>
      <c r="B55" s="4" t="s">
        <v>128</v>
      </c>
      <c r="C55" s="4" t="s">
        <v>135</v>
      </c>
      <c r="D55" s="4"/>
      <c r="E55" s="4">
        <v>5</v>
      </c>
      <c r="F55" s="4" t="s">
        <v>141</v>
      </c>
    </row>
    <row r="56" spans="1:6" ht="101.25" customHeight="1">
      <c r="A56" s="4" t="s">
        <v>33</v>
      </c>
      <c r="B56" s="4" t="s">
        <v>129</v>
      </c>
      <c r="C56" s="4" t="s">
        <v>135</v>
      </c>
      <c r="D56" s="4"/>
      <c r="E56" s="4">
        <v>5</v>
      </c>
      <c r="F56" s="4" t="s">
        <v>139</v>
      </c>
    </row>
    <row r="57" spans="1:6" ht="101.25" customHeight="1">
      <c r="A57" s="4" t="s">
        <v>33</v>
      </c>
      <c r="B57" s="4" t="s">
        <v>129</v>
      </c>
      <c r="C57" s="4" t="s">
        <v>135</v>
      </c>
      <c r="D57" s="4"/>
      <c r="E57" s="4">
        <v>4</v>
      </c>
      <c r="F57" s="4" t="s">
        <v>139</v>
      </c>
    </row>
    <row r="58" spans="1:6" ht="101.25" customHeight="1">
      <c r="A58" s="4" t="s">
        <v>34</v>
      </c>
      <c r="B58" s="4" t="s">
        <v>129</v>
      </c>
      <c r="C58" s="4" t="s">
        <v>135</v>
      </c>
      <c r="D58" s="4"/>
      <c r="E58" s="4">
        <v>2</v>
      </c>
      <c r="F58" s="4" t="s">
        <v>138</v>
      </c>
    </row>
    <row r="59" spans="1:6" ht="101.25" customHeight="1">
      <c r="A59" s="4" t="s">
        <v>35</v>
      </c>
      <c r="B59" s="4" t="s">
        <v>128</v>
      </c>
      <c r="C59" s="4" t="s">
        <v>135</v>
      </c>
      <c r="D59" s="4"/>
      <c r="E59" s="4">
        <v>1</v>
      </c>
      <c r="F59" s="4" t="s">
        <v>138</v>
      </c>
    </row>
    <row r="60" spans="1:6" ht="101.25" customHeight="1">
      <c r="A60" s="4" t="s">
        <v>36</v>
      </c>
      <c r="B60" s="4" t="s">
        <v>128</v>
      </c>
      <c r="C60" s="4" t="s">
        <v>135</v>
      </c>
      <c r="D60" s="4"/>
      <c r="E60" s="4">
        <v>1</v>
      </c>
      <c r="F60" s="4" t="s">
        <v>138</v>
      </c>
    </row>
    <row r="61" spans="1:6" ht="101.25" customHeight="1">
      <c r="A61" s="4" t="s">
        <v>37</v>
      </c>
      <c r="B61" s="4" t="s">
        <v>129</v>
      </c>
      <c r="C61" s="4" t="s">
        <v>135</v>
      </c>
      <c r="D61" s="4"/>
      <c r="E61" s="4">
        <v>4</v>
      </c>
      <c r="F61" s="4" t="s">
        <v>138</v>
      </c>
    </row>
    <row r="62" spans="1:6" ht="101.25" customHeight="1">
      <c r="A62" s="4" t="s">
        <v>37</v>
      </c>
      <c r="B62" s="4" t="s">
        <v>129</v>
      </c>
      <c r="C62" s="4" t="s">
        <v>135</v>
      </c>
      <c r="D62" s="4"/>
      <c r="E62" s="4">
        <v>5</v>
      </c>
      <c r="F62" s="4" t="s">
        <v>138</v>
      </c>
    </row>
    <row r="63" spans="1:6" ht="101.25" customHeight="1">
      <c r="A63" s="4" t="s">
        <v>38</v>
      </c>
      <c r="B63" s="4" t="s">
        <v>128</v>
      </c>
      <c r="C63" s="4" t="s">
        <v>133</v>
      </c>
      <c r="D63" s="4"/>
      <c r="E63" s="4">
        <v>3</v>
      </c>
      <c r="F63" s="4" t="s">
        <v>138</v>
      </c>
    </row>
    <row r="64" spans="1:6" ht="101.25" customHeight="1">
      <c r="A64" s="4" t="s">
        <v>39</v>
      </c>
      <c r="B64" s="4" t="s">
        <v>128</v>
      </c>
      <c r="C64" s="4" t="s">
        <v>135</v>
      </c>
      <c r="D64" s="4"/>
      <c r="E64" s="4">
        <v>7</v>
      </c>
      <c r="F64" s="4" t="s">
        <v>140</v>
      </c>
    </row>
    <row r="65" spans="1:6" ht="101.25" customHeight="1">
      <c r="A65" s="4" t="s">
        <v>40</v>
      </c>
      <c r="B65" s="4" t="s">
        <v>128</v>
      </c>
      <c r="C65" s="4" t="s">
        <v>135</v>
      </c>
      <c r="D65" s="4"/>
      <c r="E65" s="4">
        <v>14</v>
      </c>
      <c r="F65" s="4" t="s">
        <v>140</v>
      </c>
    </row>
    <row r="66" spans="1:6" ht="101.25" customHeight="1">
      <c r="A66" s="4" t="s">
        <v>41</v>
      </c>
      <c r="B66" s="4" t="s">
        <v>128</v>
      </c>
      <c r="C66" s="4" t="s">
        <v>135</v>
      </c>
      <c r="D66" s="4"/>
      <c r="E66" s="4">
        <v>45</v>
      </c>
      <c r="F66" s="4" t="s">
        <v>140</v>
      </c>
    </row>
    <row r="67" spans="1:6" ht="101.25" customHeight="1">
      <c r="A67" s="4" t="s">
        <v>42</v>
      </c>
      <c r="B67" s="4" t="s">
        <v>128</v>
      </c>
      <c r="C67" s="4" t="s">
        <v>135</v>
      </c>
      <c r="D67" s="4"/>
      <c r="E67" s="4">
        <v>2</v>
      </c>
      <c r="F67" s="4" t="s">
        <v>142</v>
      </c>
    </row>
    <row r="68" spans="1:6" ht="101.25" customHeight="1">
      <c r="A68" s="4" t="s">
        <v>1</v>
      </c>
      <c r="B68" s="4" t="s">
        <v>128</v>
      </c>
      <c r="C68" s="4" t="s">
        <v>6</v>
      </c>
      <c r="D68" s="4"/>
      <c r="E68" s="4">
        <v>1247</v>
      </c>
      <c r="F68" s="4" t="s">
        <v>138</v>
      </c>
    </row>
    <row r="69" spans="1:6" ht="101.25" customHeight="1">
      <c r="A69" s="4" t="s">
        <v>2</v>
      </c>
      <c r="B69" s="4" t="s">
        <v>128</v>
      </c>
      <c r="C69" s="4" t="s">
        <v>6</v>
      </c>
      <c r="D69" s="4"/>
      <c r="E69" s="4">
        <v>339</v>
      </c>
      <c r="F69" s="4" t="s">
        <v>138</v>
      </c>
    </row>
    <row r="70" spans="1:6" ht="101.25" customHeight="1">
      <c r="A70" s="4" t="s">
        <v>3</v>
      </c>
      <c r="B70" s="4" t="s">
        <v>128</v>
      </c>
      <c r="C70" s="4" t="s">
        <v>6</v>
      </c>
      <c r="D70" s="4"/>
      <c r="E70" s="4">
        <v>162</v>
      </c>
      <c r="F70" s="4" t="s">
        <v>142</v>
      </c>
    </row>
    <row r="71" spans="1:6" ht="101.25" customHeight="1">
      <c r="A71" s="4" t="s">
        <v>4</v>
      </c>
      <c r="B71" s="4" t="s">
        <v>128</v>
      </c>
      <c r="C71" s="4" t="s">
        <v>6</v>
      </c>
      <c r="D71" s="4"/>
      <c r="E71" s="4">
        <v>258</v>
      </c>
      <c r="F71" s="4" t="s">
        <v>143</v>
      </c>
    </row>
    <row r="72" spans="1:6" ht="101.25" customHeight="1">
      <c r="A72" s="4" t="s">
        <v>5</v>
      </c>
      <c r="B72" s="4" t="s">
        <v>128</v>
      </c>
      <c r="C72" s="4" t="s">
        <v>6</v>
      </c>
      <c r="D72" s="4"/>
      <c r="E72" s="4">
        <v>252</v>
      </c>
      <c r="F72" s="4" t="s">
        <v>144</v>
      </c>
    </row>
    <row r="73" spans="1:6" ht="101.25" customHeight="1">
      <c r="A73" s="4" t="s">
        <v>43</v>
      </c>
      <c r="B73" s="4" t="s">
        <v>128</v>
      </c>
      <c r="C73" s="4" t="s">
        <v>6</v>
      </c>
      <c r="D73" s="4"/>
      <c r="E73" s="4">
        <v>9</v>
      </c>
      <c r="F73" s="4" t="s">
        <v>48</v>
      </c>
    </row>
    <row r="74" spans="1:6" ht="101.25" customHeight="1">
      <c r="A74" s="4" t="s">
        <v>44</v>
      </c>
      <c r="B74" s="4" t="s">
        <v>128</v>
      </c>
      <c r="C74" s="4" t="s">
        <v>6</v>
      </c>
      <c r="D74" s="4"/>
      <c r="E74" s="4">
        <v>40</v>
      </c>
      <c r="F74" s="4" t="s">
        <v>48</v>
      </c>
    </row>
    <row r="75" spans="1:6" ht="101.25" customHeight="1">
      <c r="A75" s="4" t="s">
        <v>45</v>
      </c>
      <c r="B75" s="4" t="s">
        <v>128</v>
      </c>
      <c r="C75" s="4" t="s">
        <v>6</v>
      </c>
      <c r="D75" s="4"/>
      <c r="E75" s="4">
        <v>30</v>
      </c>
      <c r="F75" s="4" t="s">
        <v>48</v>
      </c>
    </row>
    <row r="76" spans="1:6" ht="101.25" customHeight="1">
      <c r="A76" s="4" t="s">
        <v>46</v>
      </c>
      <c r="B76" s="4" t="s">
        <v>128</v>
      </c>
      <c r="C76" s="4" t="s">
        <v>6</v>
      </c>
      <c r="D76" s="4"/>
      <c r="E76" s="4">
        <v>4</v>
      </c>
      <c r="F76" s="4" t="s">
        <v>48</v>
      </c>
    </row>
    <row r="77" spans="1:6" ht="101.25" customHeight="1">
      <c r="A77" s="4" t="s">
        <v>47</v>
      </c>
      <c r="B77" s="4" t="s">
        <v>128</v>
      </c>
      <c r="C77" s="4" t="s">
        <v>6</v>
      </c>
      <c r="D77" s="4"/>
      <c r="E77" s="4">
        <v>2</v>
      </c>
      <c r="F77" s="4" t="s">
        <v>48</v>
      </c>
    </row>
    <row r="78" spans="1:6" ht="101.25" customHeight="1">
      <c r="A78" s="4" t="s">
        <v>0</v>
      </c>
      <c r="B78" s="4" t="s">
        <v>128</v>
      </c>
      <c r="C78" s="4" t="s">
        <v>6</v>
      </c>
      <c r="D78" s="4"/>
      <c r="E78" s="4">
        <v>126</v>
      </c>
      <c r="F78" s="4" t="s">
        <v>138</v>
      </c>
    </row>
    <row r="79" spans="1:6" ht="101.25" customHeight="1">
      <c r="A79" s="4" t="s">
        <v>3</v>
      </c>
      <c r="B79" s="4" t="s">
        <v>128</v>
      </c>
      <c r="C79" s="4" t="s">
        <v>6</v>
      </c>
      <c r="D79" s="4"/>
      <c r="E79" s="4">
        <v>100</v>
      </c>
      <c r="F79" s="4" t="s">
        <v>142</v>
      </c>
    </row>
    <row r="80" spans="1:6" ht="101.25" customHeight="1">
      <c r="A80" s="4" t="s">
        <v>4</v>
      </c>
      <c r="B80" s="4" t="s">
        <v>128</v>
      </c>
      <c r="C80" s="4" t="s">
        <v>6</v>
      </c>
      <c r="D80" s="4"/>
      <c r="E80" s="4">
        <v>21</v>
      </c>
      <c r="F80" s="4" t="s">
        <v>143</v>
      </c>
    </row>
    <row r="81" spans="1:6" ht="101.25" customHeight="1">
      <c r="A81" s="4" t="s">
        <v>49</v>
      </c>
      <c r="B81" s="4" t="s">
        <v>128</v>
      </c>
      <c r="C81" s="4" t="s">
        <v>135</v>
      </c>
      <c r="D81" s="4"/>
      <c r="E81" s="4">
        <v>2</v>
      </c>
      <c r="F81" s="4" t="s">
        <v>138</v>
      </c>
    </row>
    <row r="82" spans="1:6" ht="101.25" customHeight="1">
      <c r="A82" s="4" t="s">
        <v>49</v>
      </c>
      <c r="B82" s="4" t="s">
        <v>128</v>
      </c>
      <c r="C82" s="4" t="s">
        <v>135</v>
      </c>
      <c r="D82" s="4"/>
      <c r="E82" s="4">
        <v>5</v>
      </c>
      <c r="F82" s="4" t="s">
        <v>138</v>
      </c>
    </row>
    <row r="83" spans="1:6" ht="101.25" customHeight="1">
      <c r="A83" s="4" t="s">
        <v>49</v>
      </c>
      <c r="B83" s="4" t="s">
        <v>128</v>
      </c>
      <c r="C83" s="4" t="s">
        <v>135</v>
      </c>
      <c r="D83" s="4"/>
      <c r="E83" s="4">
        <v>8</v>
      </c>
      <c r="F83" s="4" t="s">
        <v>138</v>
      </c>
    </row>
    <row r="84" spans="1:6" ht="101.25" customHeight="1">
      <c r="A84" s="4" t="s">
        <v>49</v>
      </c>
      <c r="B84" s="4" t="s">
        <v>128</v>
      </c>
      <c r="C84" s="4" t="s">
        <v>135</v>
      </c>
      <c r="D84" s="4"/>
      <c r="E84" s="4">
        <v>2</v>
      </c>
      <c r="F84" s="4" t="s">
        <v>138</v>
      </c>
    </row>
    <row r="85" spans="1:6" ht="101.25" customHeight="1">
      <c r="A85" s="4" t="s">
        <v>49</v>
      </c>
      <c r="B85" s="4" t="s">
        <v>128</v>
      </c>
      <c r="C85" s="4" t="s">
        <v>135</v>
      </c>
      <c r="D85" s="4"/>
      <c r="E85" s="4">
        <v>2</v>
      </c>
      <c r="F85" s="4" t="s">
        <v>138</v>
      </c>
    </row>
    <row r="86" spans="1:6" ht="101.25" customHeight="1">
      <c r="A86" s="4" t="s">
        <v>49</v>
      </c>
      <c r="B86" s="4" t="s">
        <v>128</v>
      </c>
      <c r="C86" s="4" t="s">
        <v>135</v>
      </c>
      <c r="D86" s="4"/>
      <c r="E86" s="4">
        <v>2</v>
      </c>
      <c r="F86" s="4" t="s">
        <v>138</v>
      </c>
    </row>
    <row r="87" spans="1:6" ht="101.25" customHeight="1">
      <c r="A87" s="4" t="s">
        <v>49</v>
      </c>
      <c r="B87" s="4" t="s">
        <v>128</v>
      </c>
      <c r="C87" s="4" t="s">
        <v>135</v>
      </c>
      <c r="D87" s="4"/>
      <c r="E87" s="4">
        <v>1</v>
      </c>
      <c r="F87" s="4" t="s">
        <v>138</v>
      </c>
    </row>
    <row r="88" spans="1:6" ht="101.25" customHeight="1">
      <c r="A88" s="4" t="s">
        <v>50</v>
      </c>
      <c r="B88" s="4" t="s">
        <v>128</v>
      </c>
      <c r="C88" s="4" t="s">
        <v>135</v>
      </c>
      <c r="D88" s="4"/>
      <c r="E88" s="4">
        <v>3</v>
      </c>
      <c r="F88" s="4" t="s">
        <v>138</v>
      </c>
    </row>
    <row r="89" spans="1:6" ht="101.25" customHeight="1">
      <c r="A89" s="4" t="s">
        <v>51</v>
      </c>
      <c r="B89" s="4" t="s">
        <v>128</v>
      </c>
      <c r="C89" s="4" t="s">
        <v>133</v>
      </c>
      <c r="D89" s="4"/>
      <c r="E89" s="4">
        <v>1</v>
      </c>
      <c r="F89" s="4" t="s">
        <v>138</v>
      </c>
    </row>
    <row r="90" spans="1:6" ht="101.25" customHeight="1">
      <c r="A90" s="4" t="s">
        <v>7</v>
      </c>
      <c r="B90" s="4" t="s">
        <v>128</v>
      </c>
      <c r="C90" s="4" t="s">
        <v>135</v>
      </c>
      <c r="D90" s="4"/>
      <c r="E90" s="4">
        <v>6</v>
      </c>
      <c r="F90" s="4" t="s">
        <v>138</v>
      </c>
    </row>
    <row r="91" spans="1:6" ht="101.25" customHeight="1">
      <c r="A91" s="4" t="s">
        <v>7</v>
      </c>
      <c r="B91" s="4" t="s">
        <v>128</v>
      </c>
      <c r="C91" s="4" t="s">
        <v>135</v>
      </c>
      <c r="D91" s="4"/>
      <c r="E91" s="4">
        <v>8</v>
      </c>
      <c r="F91" s="4" t="s">
        <v>138</v>
      </c>
    </row>
    <row r="92" spans="1:6" ht="101.25" customHeight="1">
      <c r="A92" s="4" t="s">
        <v>7</v>
      </c>
      <c r="B92" s="4" t="s">
        <v>128</v>
      </c>
      <c r="C92" s="4" t="s">
        <v>135</v>
      </c>
      <c r="D92" s="4"/>
      <c r="E92" s="4">
        <v>4</v>
      </c>
      <c r="F92" s="4" t="s">
        <v>138</v>
      </c>
    </row>
    <row r="93" spans="1:6" ht="101.25" customHeight="1">
      <c r="A93" s="4" t="s">
        <v>7</v>
      </c>
      <c r="B93" s="4" t="s">
        <v>128</v>
      </c>
      <c r="C93" s="4" t="s">
        <v>135</v>
      </c>
      <c r="D93" s="4"/>
      <c r="E93" s="4">
        <v>1</v>
      </c>
      <c r="F93" s="4" t="s">
        <v>138</v>
      </c>
    </row>
    <row r="94" spans="1:6" ht="101.25" customHeight="1">
      <c r="A94" s="4" t="s">
        <v>52</v>
      </c>
      <c r="B94" s="4" t="s">
        <v>128</v>
      </c>
      <c r="C94" s="4" t="s">
        <v>135</v>
      </c>
      <c r="D94" s="4"/>
      <c r="E94" s="4">
        <v>1</v>
      </c>
      <c r="F94" s="4" t="s">
        <v>138</v>
      </c>
    </row>
    <row r="95" spans="1:6" ht="101.25" customHeight="1">
      <c r="A95" s="4" t="s">
        <v>53</v>
      </c>
      <c r="B95" s="4" t="s">
        <v>128</v>
      </c>
      <c r="C95" s="4" t="s">
        <v>135</v>
      </c>
      <c r="D95" s="4"/>
      <c r="E95" s="4">
        <v>3</v>
      </c>
      <c r="F95" s="4" t="s">
        <v>138</v>
      </c>
    </row>
    <row r="96" spans="1:6" ht="101.25" customHeight="1">
      <c r="A96" s="4" t="s">
        <v>54</v>
      </c>
      <c r="B96" s="4" t="s">
        <v>128</v>
      </c>
      <c r="C96" s="4" t="s">
        <v>135</v>
      </c>
      <c r="D96" s="4"/>
      <c r="E96" s="4">
        <v>2</v>
      </c>
      <c r="F96" s="4" t="s">
        <v>138</v>
      </c>
    </row>
    <row r="97" spans="1:6" ht="101.25" customHeight="1">
      <c r="A97" s="4" t="s">
        <v>54</v>
      </c>
      <c r="B97" s="4" t="s">
        <v>128</v>
      </c>
      <c r="C97" s="4" t="s">
        <v>135</v>
      </c>
      <c r="D97" s="4"/>
      <c r="E97" s="4">
        <v>6</v>
      </c>
      <c r="F97" s="4" t="s">
        <v>138</v>
      </c>
    </row>
    <row r="98" spans="1:6" ht="101.25" customHeight="1">
      <c r="A98" s="4" t="s">
        <v>54</v>
      </c>
      <c r="B98" s="4" t="s">
        <v>128</v>
      </c>
      <c r="C98" s="4" t="s">
        <v>135</v>
      </c>
      <c r="D98" s="4"/>
      <c r="E98" s="4">
        <v>1</v>
      </c>
      <c r="F98" s="4" t="s">
        <v>138</v>
      </c>
    </row>
    <row r="99" spans="1:6" ht="101.25" customHeight="1">
      <c r="A99" s="4" t="s">
        <v>54</v>
      </c>
      <c r="B99" s="4" t="s">
        <v>128</v>
      </c>
      <c r="C99" s="4" t="s">
        <v>135</v>
      </c>
      <c r="E99" s="4">
        <v>2</v>
      </c>
      <c r="F99" s="4" t="s">
        <v>138</v>
      </c>
    </row>
    <row r="100" spans="1:6" ht="101.25" customHeight="1">
      <c r="A100" s="4" t="s">
        <v>54</v>
      </c>
      <c r="B100" s="4" t="s">
        <v>128</v>
      </c>
      <c r="C100" s="4" t="s">
        <v>135</v>
      </c>
      <c r="D100" s="4"/>
      <c r="E100" s="4">
        <v>1</v>
      </c>
      <c r="F100" s="4" t="s">
        <v>138</v>
      </c>
    </row>
    <row r="101" spans="1:6" ht="101.25" customHeight="1">
      <c r="A101" s="4" t="s">
        <v>55</v>
      </c>
      <c r="B101" s="4" t="s">
        <v>128</v>
      </c>
      <c r="C101" s="4" t="s">
        <v>135</v>
      </c>
      <c r="D101" s="4"/>
      <c r="E101" s="4">
        <v>3</v>
      </c>
      <c r="F101" s="4" t="s">
        <v>138</v>
      </c>
    </row>
    <row r="102" spans="1:6" ht="101.25" customHeight="1">
      <c r="A102" s="4" t="s">
        <v>55</v>
      </c>
      <c r="B102" s="4" t="s">
        <v>128</v>
      </c>
      <c r="C102" s="4" t="s">
        <v>135</v>
      </c>
      <c r="D102" s="4"/>
      <c r="E102" s="4">
        <v>2</v>
      </c>
      <c r="F102" s="4" t="s">
        <v>138</v>
      </c>
    </row>
    <row r="103" spans="1:6" ht="101.25" customHeight="1">
      <c r="A103" s="4" t="s">
        <v>55</v>
      </c>
      <c r="B103" s="4" t="s">
        <v>128</v>
      </c>
      <c r="C103" s="4" t="s">
        <v>135</v>
      </c>
      <c r="D103" s="4"/>
      <c r="E103" s="4">
        <v>3</v>
      </c>
      <c r="F103" s="4" t="s">
        <v>138</v>
      </c>
    </row>
    <row r="104" spans="1:6" ht="101.25" customHeight="1">
      <c r="A104" s="4" t="s">
        <v>56</v>
      </c>
      <c r="B104" s="4" t="s">
        <v>128</v>
      </c>
      <c r="C104" s="4" t="s">
        <v>135</v>
      </c>
      <c r="D104" s="4"/>
      <c r="E104" s="4">
        <v>5</v>
      </c>
      <c r="F104" s="4" t="s">
        <v>138</v>
      </c>
    </row>
    <row r="105" spans="1:6" ht="101.25" customHeight="1">
      <c r="A105" s="4" t="s">
        <v>56</v>
      </c>
      <c r="B105" s="4" t="s">
        <v>128</v>
      </c>
      <c r="C105" s="4" t="s">
        <v>135</v>
      </c>
      <c r="D105" s="4"/>
      <c r="E105" s="4">
        <v>3</v>
      </c>
      <c r="F105" s="4" t="s">
        <v>138</v>
      </c>
    </row>
    <row r="106" spans="1:6" ht="101.25" customHeight="1">
      <c r="A106" s="4" t="s">
        <v>57</v>
      </c>
      <c r="B106" s="4" t="s">
        <v>128</v>
      </c>
      <c r="C106" s="4" t="s">
        <v>135</v>
      </c>
      <c r="D106" s="4"/>
      <c r="E106" s="4">
        <v>2</v>
      </c>
      <c r="F106" s="4" t="s">
        <v>138</v>
      </c>
    </row>
    <row r="107" spans="1:6" ht="101.25" customHeight="1">
      <c r="A107" s="4" t="s">
        <v>57</v>
      </c>
      <c r="B107" s="4" t="s">
        <v>128</v>
      </c>
      <c r="C107" s="4" t="s">
        <v>135</v>
      </c>
      <c r="D107" s="4"/>
      <c r="E107" s="4">
        <v>2</v>
      </c>
      <c r="F107" s="4" t="s">
        <v>138</v>
      </c>
    </row>
    <row r="108" spans="1:6" ht="101.25" customHeight="1">
      <c r="A108" s="4" t="s">
        <v>57</v>
      </c>
      <c r="B108" s="4" t="s">
        <v>128</v>
      </c>
      <c r="C108" s="4" t="s">
        <v>135</v>
      </c>
      <c r="D108" s="4"/>
      <c r="E108" s="4">
        <v>2</v>
      </c>
      <c r="F108" s="4" t="s">
        <v>138</v>
      </c>
    </row>
    <row r="109" spans="1:6" ht="101.25" customHeight="1">
      <c r="A109" s="4" t="s">
        <v>58</v>
      </c>
      <c r="B109" s="4" t="s">
        <v>128</v>
      </c>
      <c r="C109" s="4" t="s">
        <v>135</v>
      </c>
      <c r="D109" s="4"/>
      <c r="E109" s="4">
        <v>35</v>
      </c>
      <c r="F109" s="4" t="s">
        <v>138</v>
      </c>
    </row>
    <row r="110" spans="1:6" ht="101.25" customHeight="1">
      <c r="A110" s="4" t="s">
        <v>58</v>
      </c>
      <c r="B110" s="4" t="s">
        <v>128</v>
      </c>
      <c r="C110" s="4" t="s">
        <v>135</v>
      </c>
      <c r="D110" s="4"/>
      <c r="E110" s="4">
        <v>32</v>
      </c>
      <c r="F110" s="4" t="s">
        <v>138</v>
      </c>
    </row>
    <row r="111" spans="1:6" ht="101.25" customHeight="1">
      <c r="A111" s="4" t="s">
        <v>58</v>
      </c>
      <c r="B111" s="4" t="s">
        <v>128</v>
      </c>
      <c r="C111" s="4" t="s">
        <v>135</v>
      </c>
      <c r="D111" s="4"/>
      <c r="E111" s="4">
        <v>21</v>
      </c>
      <c r="F111" s="4" t="s">
        <v>138</v>
      </c>
    </row>
    <row r="112" spans="1:6" ht="101.25" customHeight="1">
      <c r="A112" s="4" t="s">
        <v>58</v>
      </c>
      <c r="B112" s="4" t="s">
        <v>128</v>
      </c>
      <c r="C112" s="4" t="s">
        <v>135</v>
      </c>
      <c r="D112" s="4"/>
      <c r="E112" s="4">
        <v>17</v>
      </c>
      <c r="F112" s="4" t="s">
        <v>138</v>
      </c>
    </row>
    <row r="113" spans="1:6" ht="101.25" customHeight="1">
      <c r="A113" s="4" t="s">
        <v>58</v>
      </c>
      <c r="B113" s="4" t="s">
        <v>128</v>
      </c>
      <c r="C113" s="4" t="s">
        <v>135</v>
      </c>
      <c r="D113" s="4"/>
      <c r="E113" s="4">
        <v>12</v>
      </c>
      <c r="F113" s="4" t="s">
        <v>138</v>
      </c>
    </row>
    <row r="114" spans="1:6" ht="101.25" customHeight="1">
      <c r="A114" s="4" t="s">
        <v>59</v>
      </c>
      <c r="B114" s="4" t="s">
        <v>128</v>
      </c>
      <c r="C114" s="4" t="s">
        <v>135</v>
      </c>
      <c r="D114" s="4"/>
      <c r="E114" s="4">
        <v>1</v>
      </c>
      <c r="F114" s="4" t="s">
        <v>138</v>
      </c>
    </row>
    <row r="115" spans="1:6" ht="101.25" customHeight="1">
      <c r="A115" s="4" t="s">
        <v>60</v>
      </c>
      <c r="B115" s="4" t="s">
        <v>128</v>
      </c>
      <c r="C115" s="4" t="s">
        <v>135</v>
      </c>
      <c r="D115" s="4"/>
      <c r="E115" s="4">
        <v>1</v>
      </c>
      <c r="F115" s="4" t="s">
        <v>138</v>
      </c>
    </row>
    <row r="116" spans="1:6" ht="101.25" customHeight="1">
      <c r="A116" s="4" t="s">
        <v>60</v>
      </c>
      <c r="B116" s="4" t="s">
        <v>128</v>
      </c>
      <c r="C116" s="4" t="s">
        <v>135</v>
      </c>
      <c r="D116" s="4"/>
      <c r="E116" s="4">
        <v>5</v>
      </c>
      <c r="F116" s="4" t="s">
        <v>138</v>
      </c>
    </row>
    <row r="117" spans="1:6" ht="101.25" customHeight="1">
      <c r="A117" s="4" t="s">
        <v>60</v>
      </c>
      <c r="B117" s="4" t="s">
        <v>128</v>
      </c>
      <c r="C117" s="4" t="s">
        <v>135</v>
      </c>
      <c r="D117" s="4"/>
      <c r="E117" s="4">
        <v>2</v>
      </c>
      <c r="F117" s="4" t="s">
        <v>138</v>
      </c>
    </row>
    <row r="118" spans="1:6" ht="101.25" customHeight="1">
      <c r="A118" s="4" t="s">
        <v>60</v>
      </c>
      <c r="B118" s="4" t="s">
        <v>128</v>
      </c>
      <c r="C118" s="4" t="s">
        <v>135</v>
      </c>
      <c r="D118" s="4"/>
      <c r="E118" s="4">
        <v>2</v>
      </c>
      <c r="F118" s="4" t="s">
        <v>138</v>
      </c>
    </row>
    <row r="119" spans="1:6" ht="101.25" customHeight="1">
      <c r="A119" s="4" t="s">
        <v>61</v>
      </c>
      <c r="B119" s="4" t="s">
        <v>128</v>
      </c>
      <c r="C119" s="4" t="s">
        <v>135</v>
      </c>
      <c r="D119" s="4"/>
      <c r="E119" s="4">
        <v>1</v>
      </c>
      <c r="F119" s="4" t="s">
        <v>138</v>
      </c>
    </row>
    <row r="120" spans="1:6" ht="101.25" customHeight="1">
      <c r="A120" s="4" t="s">
        <v>62</v>
      </c>
      <c r="B120" s="4" t="s">
        <v>128</v>
      </c>
      <c r="C120" s="4" t="s">
        <v>135</v>
      </c>
      <c r="D120" s="4"/>
      <c r="E120" s="4">
        <v>1</v>
      </c>
      <c r="F120" s="4" t="s">
        <v>138</v>
      </c>
    </row>
    <row r="121" spans="1:6" ht="101.25" customHeight="1">
      <c r="A121" s="4" t="s">
        <v>63</v>
      </c>
      <c r="B121" s="4" t="s">
        <v>128</v>
      </c>
      <c r="C121" s="4" t="s">
        <v>133</v>
      </c>
      <c r="D121" s="4"/>
      <c r="E121" s="4">
        <v>5</v>
      </c>
      <c r="F121" s="4" t="s">
        <v>138</v>
      </c>
    </row>
    <row r="122" spans="1:6" ht="101.25" customHeight="1">
      <c r="A122" s="4" t="s">
        <v>64</v>
      </c>
      <c r="B122" s="4" t="s">
        <v>128</v>
      </c>
      <c r="C122" s="4" t="s">
        <v>135</v>
      </c>
      <c r="D122" s="4"/>
      <c r="E122" s="4">
        <v>27</v>
      </c>
      <c r="F122" s="4" t="s">
        <v>138</v>
      </c>
    </row>
    <row r="123" spans="1:6" ht="101.25" customHeight="1">
      <c r="A123" s="4" t="s">
        <v>64</v>
      </c>
      <c r="B123" s="4" t="s">
        <v>128</v>
      </c>
      <c r="C123" s="4" t="s">
        <v>135</v>
      </c>
      <c r="D123" s="4"/>
      <c r="E123" s="4">
        <v>10</v>
      </c>
      <c r="F123" s="4" t="s">
        <v>138</v>
      </c>
    </row>
    <row r="124" spans="1:6" ht="101.25" customHeight="1">
      <c r="A124" s="4" t="s">
        <v>64</v>
      </c>
      <c r="B124" s="4" t="s">
        <v>128</v>
      </c>
      <c r="C124" s="4" t="s">
        <v>135</v>
      </c>
      <c r="D124" s="4"/>
      <c r="E124" s="4">
        <v>7</v>
      </c>
      <c r="F124" s="4" t="s">
        <v>138</v>
      </c>
    </row>
    <row r="125" spans="1:6" ht="101.25" customHeight="1">
      <c r="A125" s="4" t="s">
        <v>64</v>
      </c>
      <c r="B125" s="4" t="s">
        <v>128</v>
      </c>
      <c r="C125" s="4" t="s">
        <v>135</v>
      </c>
      <c r="D125" s="4"/>
      <c r="E125" s="4">
        <v>2</v>
      </c>
      <c r="F125" s="4" t="s">
        <v>138</v>
      </c>
    </row>
    <row r="126" spans="1:6" ht="101.25" customHeight="1">
      <c r="A126" s="4" t="s">
        <v>64</v>
      </c>
      <c r="B126" s="4" t="s">
        <v>128</v>
      </c>
      <c r="C126" s="4" t="s">
        <v>135</v>
      </c>
      <c r="D126" s="4"/>
      <c r="E126" s="4">
        <v>3</v>
      </c>
      <c r="F126" s="4" t="s">
        <v>138</v>
      </c>
    </row>
    <row r="127" spans="1:6" ht="101.25" customHeight="1">
      <c r="A127" s="4" t="s">
        <v>65</v>
      </c>
      <c r="B127" s="4" t="s">
        <v>128</v>
      </c>
      <c r="C127" s="4" t="s">
        <v>133</v>
      </c>
      <c r="D127" s="4"/>
      <c r="E127" s="4">
        <v>1</v>
      </c>
      <c r="F127" s="4" t="s">
        <v>138</v>
      </c>
    </row>
    <row r="128" spans="1:6" ht="101.25" customHeight="1">
      <c r="A128" s="4" t="s">
        <v>66</v>
      </c>
      <c r="B128" s="4" t="s">
        <v>128</v>
      </c>
      <c r="C128" s="4" t="s">
        <v>135</v>
      </c>
      <c r="D128" s="4"/>
      <c r="E128" s="4">
        <v>22</v>
      </c>
      <c r="F128" s="4" t="s">
        <v>138</v>
      </c>
    </row>
    <row r="129" spans="1:6" ht="101.25" customHeight="1">
      <c r="A129" s="4" t="s">
        <v>66</v>
      </c>
      <c r="B129" s="4" t="s">
        <v>128</v>
      </c>
      <c r="C129" s="4" t="s">
        <v>135</v>
      </c>
      <c r="D129" s="4"/>
      <c r="E129" s="4">
        <v>6</v>
      </c>
      <c r="F129" s="4" t="s">
        <v>138</v>
      </c>
    </row>
    <row r="130" spans="1:6" ht="101.25" customHeight="1">
      <c r="A130" s="4" t="s">
        <v>66</v>
      </c>
      <c r="B130" s="4" t="s">
        <v>128</v>
      </c>
      <c r="C130" s="4" t="s">
        <v>135</v>
      </c>
      <c r="D130" s="4"/>
      <c r="E130" s="4">
        <v>2</v>
      </c>
      <c r="F130" s="4" t="s">
        <v>138</v>
      </c>
    </row>
    <row r="131" spans="1:6" ht="101.25" customHeight="1">
      <c r="A131" s="4" t="s">
        <v>66</v>
      </c>
      <c r="B131" s="4" t="s">
        <v>128</v>
      </c>
      <c r="C131" s="4" t="s">
        <v>135</v>
      </c>
      <c r="D131" s="4"/>
      <c r="E131" s="4">
        <v>8</v>
      </c>
      <c r="F131" s="4" t="s">
        <v>138</v>
      </c>
    </row>
    <row r="132" spans="1:6" ht="101.25" customHeight="1">
      <c r="A132" s="4" t="s">
        <v>66</v>
      </c>
      <c r="B132" s="4" t="s">
        <v>128</v>
      </c>
      <c r="C132" s="4" t="s">
        <v>135</v>
      </c>
      <c r="D132" s="4"/>
      <c r="E132" s="4">
        <v>3</v>
      </c>
      <c r="F132" s="4" t="s">
        <v>138</v>
      </c>
    </row>
    <row r="133" spans="1:6" ht="101.25" customHeight="1">
      <c r="A133" s="4" t="s">
        <v>66</v>
      </c>
      <c r="B133" s="4" t="s">
        <v>128</v>
      </c>
      <c r="C133" s="4" t="s">
        <v>135</v>
      </c>
      <c r="D133" s="4"/>
      <c r="E133" s="4">
        <v>3</v>
      </c>
      <c r="F133" s="4" t="s">
        <v>138</v>
      </c>
    </row>
    <row r="134" spans="1:6" ht="101.25" customHeight="1">
      <c r="A134" s="4" t="s">
        <v>66</v>
      </c>
      <c r="B134" s="4" t="s">
        <v>128</v>
      </c>
      <c r="C134" s="4" t="s">
        <v>135</v>
      </c>
      <c r="D134" s="4"/>
      <c r="E134" s="4">
        <v>1</v>
      </c>
      <c r="F134" s="4" t="s">
        <v>138</v>
      </c>
    </row>
    <row r="135" spans="1:6" ht="101.25" customHeight="1">
      <c r="A135" s="4" t="s">
        <v>66</v>
      </c>
      <c r="B135" s="4" t="s">
        <v>128</v>
      </c>
      <c r="C135" s="4" t="s">
        <v>135</v>
      </c>
      <c r="D135" s="4"/>
      <c r="E135" s="4">
        <v>5</v>
      </c>
      <c r="F135" s="4" t="s">
        <v>138</v>
      </c>
    </row>
    <row r="136" spans="1:6" ht="101.25" customHeight="1">
      <c r="A136" s="4" t="s">
        <v>66</v>
      </c>
      <c r="B136" s="4" t="s">
        <v>128</v>
      </c>
      <c r="C136" s="4" t="s">
        <v>135</v>
      </c>
      <c r="D136" s="4"/>
      <c r="E136" s="4">
        <v>3</v>
      </c>
      <c r="F136" s="4" t="s">
        <v>138</v>
      </c>
    </row>
    <row r="137" spans="1:6" ht="101.25" customHeight="1">
      <c r="A137" s="4" t="s">
        <v>67</v>
      </c>
      <c r="B137" s="4" t="s">
        <v>128</v>
      </c>
      <c r="C137" s="4" t="s">
        <v>133</v>
      </c>
      <c r="D137" s="4"/>
      <c r="E137" s="4">
        <v>8</v>
      </c>
      <c r="F137" s="4" t="s">
        <v>138</v>
      </c>
    </row>
    <row r="138" spans="1:6" ht="101.25" customHeight="1">
      <c r="A138" s="4" t="s">
        <v>68</v>
      </c>
      <c r="B138" s="4" t="s">
        <v>128</v>
      </c>
      <c r="C138" s="4" t="s">
        <v>133</v>
      </c>
      <c r="D138" s="4"/>
      <c r="E138" s="4">
        <v>8</v>
      </c>
      <c r="F138" s="4" t="s">
        <v>138</v>
      </c>
    </row>
    <row r="139" spans="1:6" ht="101.25" customHeight="1">
      <c r="A139" s="4" t="s">
        <v>69</v>
      </c>
      <c r="B139" s="4" t="s">
        <v>128</v>
      </c>
      <c r="C139" s="4" t="s">
        <v>135</v>
      </c>
      <c r="D139" s="4"/>
      <c r="E139" s="4">
        <v>2</v>
      </c>
      <c r="F139" s="4" t="s">
        <v>138</v>
      </c>
    </row>
    <row r="140" spans="1:6" ht="101.25" customHeight="1">
      <c r="A140" s="4" t="s">
        <v>70</v>
      </c>
      <c r="B140" s="4" t="s">
        <v>128</v>
      </c>
      <c r="C140" s="4" t="s">
        <v>135</v>
      </c>
      <c r="D140" s="4"/>
      <c r="E140" s="4">
        <v>1</v>
      </c>
      <c r="F140" s="4" t="s">
        <v>138</v>
      </c>
    </row>
    <row r="141" spans="1:6" ht="101.25" customHeight="1">
      <c r="A141" s="4" t="s">
        <v>70</v>
      </c>
      <c r="B141" s="4" t="s">
        <v>128</v>
      </c>
      <c r="C141" s="4" t="s">
        <v>135</v>
      </c>
      <c r="D141" s="4"/>
      <c r="E141" s="4">
        <v>5</v>
      </c>
      <c r="F141" s="4" t="s">
        <v>138</v>
      </c>
    </row>
    <row r="142" spans="1:6" ht="101.25" customHeight="1">
      <c r="A142" s="4" t="s">
        <v>71</v>
      </c>
      <c r="B142" s="4" t="s">
        <v>128</v>
      </c>
      <c r="C142" s="4" t="s">
        <v>135</v>
      </c>
      <c r="D142" s="4"/>
      <c r="E142" s="4">
        <v>1</v>
      </c>
      <c r="F142" s="4" t="s">
        <v>138</v>
      </c>
    </row>
    <row r="143" spans="1:6" ht="101.25" customHeight="1">
      <c r="A143" s="4" t="s">
        <v>72</v>
      </c>
      <c r="B143" s="4" t="s">
        <v>128</v>
      </c>
      <c r="C143" s="4" t="s">
        <v>133</v>
      </c>
      <c r="D143" s="4"/>
      <c r="E143" s="4">
        <v>2</v>
      </c>
      <c r="F143" s="4" t="s">
        <v>138</v>
      </c>
    </row>
    <row r="144" spans="1:6" ht="101.25" customHeight="1">
      <c r="A144" s="4" t="s">
        <v>73</v>
      </c>
      <c r="B144" s="4" t="s">
        <v>128</v>
      </c>
      <c r="C144" s="4" t="s">
        <v>133</v>
      </c>
      <c r="D144" s="4"/>
      <c r="E144" s="4">
        <v>8</v>
      </c>
      <c r="F144" s="4" t="s">
        <v>138</v>
      </c>
    </row>
    <row r="145" spans="1:6" ht="101.25" customHeight="1">
      <c r="A145" s="4" t="s">
        <v>73</v>
      </c>
      <c r="B145" s="4" t="s">
        <v>128</v>
      </c>
      <c r="C145" s="4" t="s">
        <v>133</v>
      </c>
      <c r="D145" s="4"/>
      <c r="E145" s="4">
        <v>3</v>
      </c>
      <c r="F145" s="4" t="s">
        <v>138</v>
      </c>
    </row>
    <row r="146" spans="1:6" ht="101.25" customHeight="1">
      <c r="A146" s="4" t="s">
        <v>74</v>
      </c>
      <c r="B146" s="4" t="s">
        <v>128</v>
      </c>
      <c r="C146" s="4" t="s">
        <v>133</v>
      </c>
      <c r="D146" s="4"/>
      <c r="E146" s="4">
        <v>4</v>
      </c>
      <c r="F146" s="4" t="s">
        <v>138</v>
      </c>
    </row>
    <row r="147" spans="1:6" ht="101.25" customHeight="1">
      <c r="A147" s="4" t="s">
        <v>75</v>
      </c>
      <c r="B147" s="4" t="s">
        <v>128</v>
      </c>
      <c r="C147" s="4" t="s">
        <v>135</v>
      </c>
      <c r="D147" s="4"/>
      <c r="E147" s="4">
        <v>8</v>
      </c>
      <c r="F147" s="4" t="s">
        <v>138</v>
      </c>
    </row>
    <row r="148" spans="1:6" ht="101.25" customHeight="1">
      <c r="A148" s="4" t="s">
        <v>75</v>
      </c>
      <c r="B148" s="4" t="s">
        <v>128</v>
      </c>
      <c r="C148" s="4" t="s">
        <v>135</v>
      </c>
      <c r="D148" s="4"/>
      <c r="E148" s="4">
        <v>4</v>
      </c>
      <c r="F148" s="4" t="s">
        <v>138</v>
      </c>
    </row>
    <row r="149" spans="1:6" ht="101.25" customHeight="1">
      <c r="A149" s="4" t="s">
        <v>76</v>
      </c>
      <c r="B149" s="4" t="s">
        <v>128</v>
      </c>
      <c r="C149" s="4" t="s">
        <v>135</v>
      </c>
      <c r="D149" s="4"/>
      <c r="E149" s="4">
        <v>1</v>
      </c>
      <c r="F149" s="4" t="s">
        <v>138</v>
      </c>
    </row>
    <row r="150" spans="1:6" ht="101.25" customHeight="1">
      <c r="A150" s="4" t="s">
        <v>77</v>
      </c>
      <c r="B150" s="4" t="s">
        <v>128</v>
      </c>
      <c r="C150" s="4" t="s">
        <v>135</v>
      </c>
      <c r="D150" s="4"/>
      <c r="E150" s="4">
        <v>2</v>
      </c>
      <c r="F150" s="4" t="s">
        <v>141</v>
      </c>
    </row>
    <row r="151" spans="1:6" ht="101.25" customHeight="1">
      <c r="A151" s="4" t="s">
        <v>77</v>
      </c>
      <c r="B151" s="4" t="s">
        <v>128</v>
      </c>
      <c r="C151" s="4" t="s">
        <v>135</v>
      </c>
      <c r="D151" s="4"/>
      <c r="E151" s="4">
        <v>1</v>
      </c>
      <c r="F151" s="4" t="s">
        <v>141</v>
      </c>
    </row>
    <row r="152" spans="1:6" ht="101.25" customHeight="1">
      <c r="A152" s="4" t="s">
        <v>77</v>
      </c>
      <c r="B152" s="4" t="s">
        <v>128</v>
      </c>
      <c r="C152" s="4" t="s">
        <v>135</v>
      </c>
      <c r="D152" s="4"/>
      <c r="E152" s="4">
        <v>1</v>
      </c>
      <c r="F152" s="4" t="s">
        <v>141</v>
      </c>
    </row>
    <row r="153" spans="1:6" ht="101.25" customHeight="1">
      <c r="A153" s="4" t="s">
        <v>78</v>
      </c>
      <c r="B153" s="4" t="s">
        <v>128</v>
      </c>
      <c r="C153" s="4" t="s">
        <v>135</v>
      </c>
      <c r="D153" s="4"/>
      <c r="E153" s="4">
        <v>6</v>
      </c>
      <c r="F153" s="4" t="s">
        <v>138</v>
      </c>
    </row>
    <row r="154" spans="1:6" ht="101.25" customHeight="1">
      <c r="A154" s="4" t="s">
        <v>78</v>
      </c>
      <c r="B154" s="4" t="s">
        <v>128</v>
      </c>
      <c r="C154" s="4" t="s">
        <v>135</v>
      </c>
      <c r="D154" s="4"/>
      <c r="E154" s="4">
        <v>5</v>
      </c>
      <c r="F154" s="4" t="s">
        <v>138</v>
      </c>
    </row>
    <row r="155" spans="1:6" ht="101.25" customHeight="1">
      <c r="A155" s="4" t="s">
        <v>78</v>
      </c>
      <c r="B155" s="4" t="s">
        <v>128</v>
      </c>
      <c r="C155" s="4" t="s">
        <v>135</v>
      </c>
      <c r="D155" s="4"/>
      <c r="E155" s="4">
        <v>4</v>
      </c>
      <c r="F155" s="4" t="s">
        <v>138</v>
      </c>
    </row>
    <row r="156" spans="1:6" ht="101.25" customHeight="1">
      <c r="A156" s="4" t="s">
        <v>79</v>
      </c>
      <c r="B156" s="4" t="s">
        <v>128</v>
      </c>
      <c r="C156" s="4" t="s">
        <v>135</v>
      </c>
      <c r="D156" s="4"/>
      <c r="E156" s="4">
        <v>12</v>
      </c>
      <c r="F156" s="4" t="s">
        <v>138</v>
      </c>
    </row>
    <row r="157" spans="1:6" ht="101.25" customHeight="1">
      <c r="A157" s="4" t="s">
        <v>79</v>
      </c>
      <c r="B157" s="4" t="s">
        <v>128</v>
      </c>
      <c r="C157" s="4" t="s">
        <v>135</v>
      </c>
      <c r="D157" s="4"/>
      <c r="E157" s="4">
        <v>3</v>
      </c>
      <c r="F157" s="4" t="s">
        <v>138</v>
      </c>
    </row>
    <row r="158" spans="1:6" ht="101.25" customHeight="1">
      <c r="A158" s="4" t="s">
        <v>79</v>
      </c>
      <c r="B158" s="4" t="s">
        <v>128</v>
      </c>
      <c r="C158" s="4" t="s">
        <v>135</v>
      </c>
      <c r="D158" s="4"/>
      <c r="E158" s="4">
        <v>5</v>
      </c>
      <c r="F158" s="4" t="s">
        <v>138</v>
      </c>
    </row>
    <row r="159" spans="1:6" ht="101.25" customHeight="1">
      <c r="A159" s="4" t="s">
        <v>79</v>
      </c>
      <c r="B159" s="4" t="s">
        <v>128</v>
      </c>
      <c r="C159" s="4" t="s">
        <v>135</v>
      </c>
      <c r="D159" s="4"/>
      <c r="E159" s="4">
        <v>5</v>
      </c>
      <c r="F159" s="4" t="s">
        <v>138</v>
      </c>
    </row>
    <row r="160" spans="1:6" ht="101.25" customHeight="1">
      <c r="A160" s="4" t="s">
        <v>79</v>
      </c>
      <c r="B160" s="4" t="s">
        <v>128</v>
      </c>
      <c r="C160" s="4" t="s">
        <v>135</v>
      </c>
      <c r="D160" s="4"/>
      <c r="E160" s="4">
        <v>2</v>
      </c>
      <c r="F160" s="4" t="s">
        <v>138</v>
      </c>
    </row>
    <row r="161" spans="1:6" ht="101.25" customHeight="1">
      <c r="A161" s="4" t="s">
        <v>79</v>
      </c>
      <c r="B161" s="4" t="s">
        <v>128</v>
      </c>
      <c r="C161" s="4" t="s">
        <v>135</v>
      </c>
      <c r="D161" s="4"/>
      <c r="E161" s="4">
        <v>1</v>
      </c>
      <c r="F161" s="4" t="s">
        <v>138</v>
      </c>
    </row>
    <row r="162" spans="1:6" ht="101.25" customHeight="1">
      <c r="A162" s="4" t="s">
        <v>80</v>
      </c>
      <c r="B162" s="4" t="s">
        <v>128</v>
      </c>
      <c r="C162" s="4" t="s">
        <v>135</v>
      </c>
      <c r="D162" s="4"/>
      <c r="E162" s="4">
        <v>1</v>
      </c>
      <c r="F162" s="4" t="s">
        <v>138</v>
      </c>
    </row>
    <row r="163" spans="1:6" ht="101.25" customHeight="1">
      <c r="A163" s="4" t="s">
        <v>80</v>
      </c>
      <c r="B163" s="4" t="s">
        <v>128</v>
      </c>
      <c r="C163" s="4" t="s">
        <v>135</v>
      </c>
      <c r="D163" s="4"/>
      <c r="E163" s="4">
        <v>1</v>
      </c>
      <c r="F163" s="4" t="s">
        <v>138</v>
      </c>
    </row>
    <row r="164" spans="1:6" ht="101.25" customHeight="1">
      <c r="A164" s="4" t="s">
        <v>9</v>
      </c>
      <c r="B164" s="4" t="s">
        <v>128</v>
      </c>
      <c r="C164" s="4" t="s">
        <v>135</v>
      </c>
      <c r="D164" s="4"/>
      <c r="E164" s="4">
        <v>19</v>
      </c>
      <c r="F164" s="4" t="s">
        <v>138</v>
      </c>
    </row>
    <row r="165" spans="1:6" ht="101.25" customHeight="1">
      <c r="A165" s="4" t="s">
        <v>9</v>
      </c>
      <c r="B165" s="4" t="s">
        <v>128</v>
      </c>
      <c r="C165" s="4" t="s">
        <v>135</v>
      </c>
      <c r="D165" s="4"/>
      <c r="E165" s="4">
        <v>14</v>
      </c>
      <c r="F165" s="4" t="s">
        <v>138</v>
      </c>
    </row>
    <row r="166" spans="1:6" ht="101.25" customHeight="1">
      <c r="A166" s="4" t="s">
        <v>9</v>
      </c>
      <c r="B166" s="4" t="s">
        <v>128</v>
      </c>
      <c r="C166" s="4" t="s">
        <v>135</v>
      </c>
      <c r="D166" s="4"/>
      <c r="E166" s="4">
        <v>7</v>
      </c>
      <c r="F166" s="4" t="s">
        <v>138</v>
      </c>
    </row>
    <row r="167" spans="1:6" ht="101.25" customHeight="1">
      <c r="A167" s="4" t="s">
        <v>9</v>
      </c>
      <c r="B167" s="4" t="s">
        <v>128</v>
      </c>
      <c r="C167" s="4" t="s">
        <v>135</v>
      </c>
      <c r="D167" s="4"/>
      <c r="E167" s="4">
        <v>1</v>
      </c>
      <c r="F167" s="4" t="s">
        <v>138</v>
      </c>
    </row>
    <row r="168" spans="1:6" ht="101.25" customHeight="1">
      <c r="A168" s="4" t="s">
        <v>9</v>
      </c>
      <c r="B168" s="4" t="s">
        <v>128</v>
      </c>
      <c r="C168" s="4" t="s">
        <v>135</v>
      </c>
      <c r="D168" s="4"/>
      <c r="E168" s="4">
        <v>8</v>
      </c>
      <c r="F168" s="4" t="s">
        <v>138</v>
      </c>
    </row>
    <row r="169" spans="1:6" ht="101.25" customHeight="1">
      <c r="A169" s="4" t="s">
        <v>9</v>
      </c>
      <c r="B169" s="4" t="s">
        <v>128</v>
      </c>
      <c r="C169" s="4" t="s">
        <v>135</v>
      </c>
      <c r="D169" s="4"/>
      <c r="E169" s="4">
        <v>4</v>
      </c>
      <c r="F169" s="4" t="s">
        <v>138</v>
      </c>
    </row>
    <row r="170" spans="1:6" ht="101.25" customHeight="1">
      <c r="A170" s="4" t="s">
        <v>9</v>
      </c>
      <c r="B170" s="4" t="s">
        <v>128</v>
      </c>
      <c r="C170" s="4" t="s">
        <v>135</v>
      </c>
      <c r="D170" s="4"/>
      <c r="E170" s="4">
        <v>3</v>
      </c>
      <c r="F170" s="4" t="s">
        <v>138</v>
      </c>
    </row>
    <row r="171" spans="1:6" ht="101.25" customHeight="1">
      <c r="A171" s="4" t="s">
        <v>9</v>
      </c>
      <c r="B171" s="4" t="s">
        <v>128</v>
      </c>
      <c r="C171" s="4" t="s">
        <v>135</v>
      </c>
      <c r="D171" s="4"/>
      <c r="E171" s="4">
        <v>1</v>
      </c>
      <c r="F171" s="4" t="s">
        <v>138</v>
      </c>
    </row>
    <row r="172" spans="1:6" ht="101.25" customHeight="1">
      <c r="A172" s="4" t="s">
        <v>9</v>
      </c>
      <c r="B172" s="4" t="s">
        <v>128</v>
      </c>
      <c r="C172" s="4" t="s">
        <v>135</v>
      </c>
      <c r="D172" s="4"/>
      <c r="E172" s="4">
        <v>3</v>
      </c>
      <c r="F172" s="4" t="s">
        <v>138</v>
      </c>
    </row>
    <row r="173" spans="1:6" ht="101.25" customHeight="1">
      <c r="A173" s="4" t="s">
        <v>10</v>
      </c>
      <c r="B173" s="4" t="s">
        <v>128</v>
      </c>
      <c r="C173" s="4" t="s">
        <v>135</v>
      </c>
      <c r="D173" s="4"/>
      <c r="E173" s="4">
        <v>2</v>
      </c>
      <c r="F173" s="4" t="s">
        <v>138</v>
      </c>
    </row>
    <row r="174" spans="1:6" ht="101.25" customHeight="1">
      <c r="A174" s="4" t="s">
        <v>10</v>
      </c>
      <c r="B174" s="4" t="s">
        <v>128</v>
      </c>
      <c r="C174" s="4" t="s">
        <v>135</v>
      </c>
      <c r="D174" s="4"/>
      <c r="E174" s="4">
        <v>2</v>
      </c>
      <c r="F174" s="4" t="s">
        <v>138</v>
      </c>
    </row>
    <row r="175" spans="1:6" ht="101.25" customHeight="1">
      <c r="A175" s="4" t="s">
        <v>10</v>
      </c>
      <c r="B175" s="4" t="s">
        <v>128</v>
      </c>
      <c r="C175" s="4" t="s">
        <v>135</v>
      </c>
      <c r="D175" s="4"/>
      <c r="E175" s="4">
        <v>2</v>
      </c>
      <c r="F175" s="4" t="s">
        <v>138</v>
      </c>
    </row>
    <row r="176" spans="1:6" ht="101.25" customHeight="1">
      <c r="A176" s="4" t="s">
        <v>10</v>
      </c>
      <c r="B176" s="4" t="s">
        <v>128</v>
      </c>
      <c r="C176" s="4" t="s">
        <v>135</v>
      </c>
      <c r="D176" s="4"/>
      <c r="E176" s="4">
        <v>3</v>
      </c>
      <c r="F176" s="4" t="s">
        <v>138</v>
      </c>
    </row>
    <row r="177" spans="1:6" ht="101.25" customHeight="1">
      <c r="A177" s="4" t="s">
        <v>10</v>
      </c>
      <c r="B177" s="4" t="s">
        <v>128</v>
      </c>
      <c r="C177" s="4" t="s">
        <v>135</v>
      </c>
      <c r="D177" s="4"/>
      <c r="E177" s="4">
        <v>2</v>
      </c>
      <c r="F177" s="4" t="s">
        <v>138</v>
      </c>
    </row>
    <row r="178" spans="1:6" ht="101.25" customHeight="1">
      <c r="A178" s="4" t="s">
        <v>81</v>
      </c>
      <c r="B178" s="4" t="s">
        <v>128</v>
      </c>
      <c r="C178" s="4" t="s">
        <v>133</v>
      </c>
      <c r="D178" s="4"/>
      <c r="E178" s="4">
        <v>3</v>
      </c>
      <c r="F178" s="4" t="s">
        <v>138</v>
      </c>
    </row>
    <row r="179" spans="1:6" ht="101.25" customHeight="1">
      <c r="A179" s="4" t="s">
        <v>82</v>
      </c>
      <c r="B179" s="4" t="s">
        <v>128</v>
      </c>
      <c r="C179" s="4" t="s">
        <v>133</v>
      </c>
      <c r="D179" s="4"/>
      <c r="E179" s="4">
        <v>1</v>
      </c>
      <c r="F179" s="4" t="s">
        <v>138</v>
      </c>
    </row>
    <row r="180" spans="1:6" ht="101.25" customHeight="1">
      <c r="A180" s="4" t="s">
        <v>83</v>
      </c>
      <c r="B180" s="4" t="s">
        <v>128</v>
      </c>
      <c r="C180" s="4" t="s">
        <v>135</v>
      </c>
      <c r="D180" s="4"/>
      <c r="E180" s="4">
        <v>1</v>
      </c>
      <c r="F180" s="4" t="s">
        <v>138</v>
      </c>
    </row>
    <row r="181" spans="1:6" ht="101.25" customHeight="1">
      <c r="A181" s="4" t="s">
        <v>84</v>
      </c>
      <c r="B181" s="4" t="s">
        <v>128</v>
      </c>
      <c r="C181" s="4" t="s">
        <v>133</v>
      </c>
      <c r="D181" s="4"/>
      <c r="E181" s="4">
        <v>2</v>
      </c>
      <c r="F181" s="4" t="s">
        <v>138</v>
      </c>
    </row>
    <row r="182" spans="1:6" ht="101.25" customHeight="1">
      <c r="A182" s="4" t="s">
        <v>85</v>
      </c>
      <c r="B182" s="4" t="s">
        <v>128</v>
      </c>
      <c r="C182" s="4" t="s">
        <v>133</v>
      </c>
      <c r="D182" s="4"/>
      <c r="E182" s="4">
        <v>2</v>
      </c>
      <c r="F182" s="4" t="s">
        <v>138</v>
      </c>
    </row>
    <row r="183" spans="1:6" ht="101.25" customHeight="1">
      <c r="A183" s="4" t="s">
        <v>86</v>
      </c>
      <c r="B183" s="4" t="s">
        <v>128</v>
      </c>
      <c r="C183" s="4" t="s">
        <v>135</v>
      </c>
      <c r="D183" s="4"/>
      <c r="E183" s="4">
        <v>5</v>
      </c>
      <c r="F183" s="4" t="s">
        <v>138</v>
      </c>
    </row>
    <row r="184" spans="1:6" ht="101.25" customHeight="1">
      <c r="A184" s="4" t="s">
        <v>87</v>
      </c>
      <c r="B184" s="4" t="s">
        <v>128</v>
      </c>
      <c r="C184" s="4" t="s">
        <v>133</v>
      </c>
      <c r="D184" s="4"/>
      <c r="E184" s="4">
        <v>5</v>
      </c>
      <c r="F184" s="4" t="s">
        <v>141</v>
      </c>
    </row>
    <row r="185" spans="1:6" ht="101.25" customHeight="1">
      <c r="A185" s="4" t="s">
        <v>88</v>
      </c>
      <c r="B185" s="4" t="s">
        <v>128</v>
      </c>
      <c r="C185" s="4" t="s">
        <v>135</v>
      </c>
      <c r="D185" s="4"/>
      <c r="E185" s="4">
        <v>1</v>
      </c>
      <c r="F185" s="4" t="s">
        <v>138</v>
      </c>
    </row>
    <row r="186" spans="1:6" ht="101.25" customHeight="1">
      <c r="A186" s="4" t="s">
        <v>89</v>
      </c>
      <c r="B186" s="4" t="s">
        <v>128</v>
      </c>
      <c r="C186" s="4" t="s">
        <v>135</v>
      </c>
      <c r="D186" s="4"/>
      <c r="E186" s="4">
        <v>9</v>
      </c>
      <c r="F186" s="4" t="s">
        <v>138</v>
      </c>
    </row>
    <row r="187" spans="1:6" ht="101.25" customHeight="1">
      <c r="A187" s="4" t="s">
        <v>89</v>
      </c>
      <c r="B187" s="4" t="s">
        <v>128</v>
      </c>
      <c r="C187" s="4" t="s">
        <v>135</v>
      </c>
      <c r="E187" s="4">
        <v>5</v>
      </c>
      <c r="F187" s="4" t="s">
        <v>138</v>
      </c>
    </row>
    <row r="188" spans="1:6" ht="101.25" customHeight="1">
      <c r="A188" s="4" t="s">
        <v>90</v>
      </c>
      <c r="B188" s="4" t="s">
        <v>128</v>
      </c>
      <c r="C188" s="4" t="s">
        <v>135</v>
      </c>
      <c r="D188" s="4"/>
      <c r="E188" s="4">
        <v>2</v>
      </c>
      <c r="F188" s="4" t="s">
        <v>138</v>
      </c>
    </row>
    <row r="189" spans="1:6" ht="101.25" customHeight="1">
      <c r="A189" s="4" t="s">
        <v>90</v>
      </c>
      <c r="B189" s="4" t="s">
        <v>128</v>
      </c>
      <c r="C189" s="4" t="s">
        <v>135</v>
      </c>
      <c r="D189" s="4"/>
      <c r="E189" s="4">
        <v>1</v>
      </c>
      <c r="F189" s="4" t="s">
        <v>138</v>
      </c>
    </row>
    <row r="190" spans="1:6" ht="101.25" customHeight="1">
      <c r="A190" s="4" t="s">
        <v>91</v>
      </c>
      <c r="B190" s="4" t="s">
        <v>128</v>
      </c>
      <c r="C190" s="4" t="s">
        <v>133</v>
      </c>
      <c r="D190" s="4"/>
      <c r="E190" s="4">
        <v>1</v>
      </c>
      <c r="F190" s="4" t="s">
        <v>138</v>
      </c>
    </row>
    <row r="191" spans="1:6" ht="101.25" customHeight="1">
      <c r="A191" s="4" t="s">
        <v>92</v>
      </c>
      <c r="B191" s="4" t="s">
        <v>128</v>
      </c>
      <c r="C191" s="4" t="s">
        <v>135</v>
      </c>
      <c r="D191" s="4"/>
      <c r="E191" s="4">
        <v>1</v>
      </c>
      <c r="F191" s="4" t="s">
        <v>138</v>
      </c>
    </row>
    <row r="192" spans="1:6" ht="101.25" customHeight="1">
      <c r="A192" s="4" t="s">
        <v>93</v>
      </c>
      <c r="B192" s="4" t="s">
        <v>128</v>
      </c>
      <c r="C192" s="4" t="s">
        <v>135</v>
      </c>
      <c r="D192" s="4"/>
      <c r="E192" s="4">
        <v>1</v>
      </c>
      <c r="F192" s="4" t="s">
        <v>138</v>
      </c>
    </row>
    <row r="193" spans="1:6" ht="101.25" customHeight="1">
      <c r="A193" s="4" t="s">
        <v>93</v>
      </c>
      <c r="B193" s="4" t="s">
        <v>128</v>
      </c>
      <c r="C193" s="4" t="s">
        <v>135</v>
      </c>
      <c r="D193" s="4"/>
      <c r="E193" s="4">
        <v>4</v>
      </c>
      <c r="F193" s="4" t="s">
        <v>138</v>
      </c>
    </row>
    <row r="194" spans="1:6" ht="101.25" customHeight="1">
      <c r="A194" s="4" t="s">
        <v>93</v>
      </c>
      <c r="B194" s="4" t="s">
        <v>128</v>
      </c>
      <c r="C194" s="4" t="s">
        <v>135</v>
      </c>
      <c r="D194" s="4"/>
      <c r="E194" s="4">
        <v>6</v>
      </c>
      <c r="F194" s="4" t="s">
        <v>138</v>
      </c>
    </row>
    <row r="195" spans="1:6" ht="101.25" customHeight="1">
      <c r="A195" s="4" t="s">
        <v>93</v>
      </c>
      <c r="B195" s="4" t="s">
        <v>128</v>
      </c>
      <c r="C195" s="4" t="s">
        <v>135</v>
      </c>
      <c r="D195" s="4"/>
      <c r="E195" s="4">
        <v>5</v>
      </c>
      <c r="F195" s="4" t="s">
        <v>138</v>
      </c>
    </row>
    <row r="196" spans="1:6" ht="101.25" customHeight="1">
      <c r="A196" s="4" t="s">
        <v>93</v>
      </c>
      <c r="B196" s="4" t="s">
        <v>128</v>
      </c>
      <c r="C196" s="4" t="s">
        <v>135</v>
      </c>
      <c r="D196" s="4"/>
      <c r="E196" s="4">
        <v>5</v>
      </c>
      <c r="F196" s="4" t="s">
        <v>138</v>
      </c>
    </row>
    <row r="197" spans="1:6" ht="101.25" customHeight="1">
      <c r="A197" s="4" t="s">
        <v>93</v>
      </c>
      <c r="B197" s="4" t="s">
        <v>128</v>
      </c>
      <c r="C197" s="4" t="s">
        <v>135</v>
      </c>
      <c r="D197" s="4"/>
      <c r="E197" s="4">
        <v>6</v>
      </c>
      <c r="F197" s="4" t="s">
        <v>138</v>
      </c>
    </row>
    <row r="198" spans="1:6" ht="101.25" customHeight="1">
      <c r="A198" s="4" t="s">
        <v>93</v>
      </c>
      <c r="B198" s="4" t="s">
        <v>128</v>
      </c>
      <c r="C198" s="4" t="s">
        <v>135</v>
      </c>
      <c r="D198" s="4"/>
      <c r="E198" s="4">
        <v>1</v>
      </c>
      <c r="F198" s="4" t="s">
        <v>138</v>
      </c>
    </row>
    <row r="199" spans="1:6" ht="101.25" customHeight="1">
      <c r="A199" s="4" t="s">
        <v>18</v>
      </c>
      <c r="B199" s="4" t="s">
        <v>128</v>
      </c>
      <c r="C199" s="4" t="s">
        <v>135</v>
      </c>
      <c r="D199" s="4"/>
      <c r="E199" s="4">
        <v>1</v>
      </c>
      <c r="F199" s="4" t="s">
        <v>138</v>
      </c>
    </row>
    <row r="200" spans="1:6" ht="101.25" customHeight="1">
      <c r="A200" s="4" t="s">
        <v>18</v>
      </c>
      <c r="B200" s="4" t="s">
        <v>128</v>
      </c>
      <c r="C200" s="4" t="s">
        <v>135</v>
      </c>
      <c r="D200" s="4"/>
      <c r="E200" s="4">
        <v>8</v>
      </c>
      <c r="F200" s="4" t="s">
        <v>138</v>
      </c>
    </row>
    <row r="201" spans="1:6" ht="101.25" customHeight="1">
      <c r="A201" s="4" t="s">
        <v>18</v>
      </c>
      <c r="B201" s="4" t="s">
        <v>128</v>
      </c>
      <c r="C201" s="4" t="s">
        <v>135</v>
      </c>
      <c r="D201" s="4"/>
      <c r="E201" s="4">
        <v>2</v>
      </c>
      <c r="F201" s="4" t="s">
        <v>138</v>
      </c>
    </row>
    <row r="202" spans="1:6" ht="101.25" customHeight="1">
      <c r="A202" s="4" t="s">
        <v>18</v>
      </c>
      <c r="B202" s="4" t="s">
        <v>128</v>
      </c>
      <c r="C202" s="4" t="s">
        <v>135</v>
      </c>
      <c r="D202" s="4"/>
      <c r="E202" s="4">
        <v>19</v>
      </c>
      <c r="F202" s="4" t="s">
        <v>138</v>
      </c>
    </row>
    <row r="203" spans="1:6" ht="101.25" customHeight="1">
      <c r="A203" s="4" t="s">
        <v>18</v>
      </c>
      <c r="B203" s="4" t="s">
        <v>128</v>
      </c>
      <c r="C203" s="4" t="s">
        <v>135</v>
      </c>
      <c r="D203" s="4"/>
      <c r="E203" s="4">
        <v>20</v>
      </c>
      <c r="F203" s="4" t="s">
        <v>138</v>
      </c>
    </row>
    <row r="204" spans="1:6" ht="101.25" customHeight="1">
      <c r="A204" s="4" t="s">
        <v>18</v>
      </c>
      <c r="B204" s="4" t="s">
        <v>128</v>
      </c>
      <c r="C204" s="4" t="s">
        <v>135</v>
      </c>
      <c r="D204" s="4"/>
      <c r="E204" s="4">
        <v>1</v>
      </c>
      <c r="F204" s="4" t="s">
        <v>138</v>
      </c>
    </row>
    <row r="205" spans="1:6" ht="101.25" customHeight="1">
      <c r="A205" s="4" t="s">
        <v>94</v>
      </c>
      <c r="B205" s="4" t="s">
        <v>128</v>
      </c>
      <c r="C205" s="4" t="s">
        <v>133</v>
      </c>
      <c r="D205" s="4"/>
      <c r="E205" s="4">
        <v>4</v>
      </c>
      <c r="F205" s="4" t="s">
        <v>138</v>
      </c>
    </row>
    <row r="206" spans="1:6" ht="101.25" customHeight="1">
      <c r="A206" s="4" t="s">
        <v>95</v>
      </c>
      <c r="B206" s="4" t="s">
        <v>128</v>
      </c>
      <c r="C206" s="4" t="s">
        <v>133</v>
      </c>
      <c r="D206" s="4"/>
      <c r="E206" s="4">
        <v>7</v>
      </c>
      <c r="F206" s="4" t="s">
        <v>138</v>
      </c>
    </row>
    <row r="207" spans="1:6" ht="101.25" customHeight="1">
      <c r="A207" s="4" t="s">
        <v>96</v>
      </c>
      <c r="B207" s="4" t="s">
        <v>128</v>
      </c>
      <c r="C207" s="4" t="s">
        <v>135</v>
      </c>
      <c r="D207" s="4"/>
      <c r="E207" s="4">
        <v>1</v>
      </c>
      <c r="F207" s="4" t="s">
        <v>138</v>
      </c>
    </row>
    <row r="208" spans="1:6" ht="101.25" customHeight="1">
      <c r="A208" s="4" t="s">
        <v>97</v>
      </c>
      <c r="B208" s="4" t="s">
        <v>128</v>
      </c>
      <c r="C208" s="4" t="s">
        <v>135</v>
      </c>
      <c r="D208" s="4"/>
      <c r="E208" s="4">
        <v>3</v>
      </c>
      <c r="F208" s="4" t="s">
        <v>138</v>
      </c>
    </row>
    <row r="209" spans="1:6" ht="101.25" customHeight="1">
      <c r="A209" s="4" t="s">
        <v>97</v>
      </c>
      <c r="B209" s="4" t="s">
        <v>128</v>
      </c>
      <c r="C209" s="4" t="s">
        <v>135</v>
      </c>
      <c r="D209" s="4"/>
      <c r="E209" s="4">
        <v>51</v>
      </c>
      <c r="F209" s="4" t="s">
        <v>138</v>
      </c>
    </row>
    <row r="210" spans="1:6" ht="101.25" customHeight="1">
      <c r="A210" s="4" t="s">
        <v>97</v>
      </c>
      <c r="B210" s="4" t="s">
        <v>128</v>
      </c>
      <c r="C210" s="4" t="s">
        <v>135</v>
      </c>
      <c r="D210" s="4"/>
      <c r="E210" s="4">
        <v>5</v>
      </c>
      <c r="F210" s="4" t="s">
        <v>138</v>
      </c>
    </row>
    <row r="211" spans="1:6" ht="101.25" customHeight="1">
      <c r="A211" s="4" t="s">
        <v>97</v>
      </c>
      <c r="B211" s="4" t="s">
        <v>128</v>
      </c>
      <c r="C211" s="4" t="s">
        <v>135</v>
      </c>
      <c r="D211" s="4"/>
      <c r="E211" s="4">
        <v>7</v>
      </c>
      <c r="F211" s="4" t="s">
        <v>138</v>
      </c>
    </row>
    <row r="212" spans="1:6" ht="101.25" customHeight="1">
      <c r="A212" s="4" t="s">
        <v>97</v>
      </c>
      <c r="B212" s="4" t="s">
        <v>128</v>
      </c>
      <c r="C212" s="4" t="s">
        <v>135</v>
      </c>
      <c r="D212" s="4"/>
      <c r="E212" s="4">
        <v>22</v>
      </c>
      <c r="F212" s="4" t="s">
        <v>138</v>
      </c>
    </row>
    <row r="213" spans="1:6" ht="101.25" customHeight="1">
      <c r="A213" s="4" t="s">
        <v>97</v>
      </c>
      <c r="B213" s="4" t="s">
        <v>128</v>
      </c>
      <c r="C213" s="4" t="s">
        <v>135</v>
      </c>
      <c r="D213" s="4"/>
      <c r="E213" s="4">
        <v>44</v>
      </c>
      <c r="F213" s="4" t="s">
        <v>138</v>
      </c>
    </row>
    <row r="214" spans="1:6" ht="101.25" customHeight="1">
      <c r="A214" s="4" t="s">
        <v>97</v>
      </c>
      <c r="B214" s="4" t="s">
        <v>128</v>
      </c>
      <c r="C214" s="4" t="s">
        <v>135</v>
      </c>
      <c r="D214" s="4"/>
      <c r="E214" s="4">
        <v>1</v>
      </c>
      <c r="F214" s="4" t="s">
        <v>138</v>
      </c>
    </row>
    <row r="215" spans="1:6" ht="101.25" customHeight="1">
      <c r="A215" s="4" t="s">
        <v>97</v>
      </c>
      <c r="B215" s="4" t="s">
        <v>128</v>
      </c>
      <c r="C215" s="4" t="s">
        <v>135</v>
      </c>
      <c r="D215" s="4"/>
      <c r="E215" s="4">
        <v>8</v>
      </c>
      <c r="F215" s="4" t="s">
        <v>138</v>
      </c>
    </row>
    <row r="216" spans="1:6" ht="101.25" customHeight="1">
      <c r="A216" s="4" t="s">
        <v>97</v>
      </c>
      <c r="B216" s="4" t="s">
        <v>128</v>
      </c>
      <c r="C216" s="4" t="s">
        <v>135</v>
      </c>
      <c r="D216" s="4"/>
      <c r="E216" s="4">
        <v>1</v>
      </c>
      <c r="F216" s="4" t="s">
        <v>138</v>
      </c>
    </row>
    <row r="217" spans="1:6" ht="101.25" customHeight="1">
      <c r="A217" s="4" t="s">
        <v>97</v>
      </c>
      <c r="B217" s="4" t="s">
        <v>128</v>
      </c>
      <c r="C217" s="4" t="s">
        <v>135</v>
      </c>
      <c r="D217" s="4"/>
      <c r="E217" s="4">
        <v>8</v>
      </c>
      <c r="F217" s="4" t="s">
        <v>138</v>
      </c>
    </row>
    <row r="218" spans="1:6" ht="101.25" customHeight="1">
      <c r="A218" s="4" t="s">
        <v>98</v>
      </c>
      <c r="B218" s="4" t="s">
        <v>128</v>
      </c>
      <c r="C218" s="4" t="s">
        <v>133</v>
      </c>
      <c r="D218" s="4"/>
      <c r="E218" s="4">
        <v>8</v>
      </c>
      <c r="F218" s="4" t="s">
        <v>141</v>
      </c>
    </row>
    <row r="219" spans="1:6" ht="101.25" customHeight="1">
      <c r="A219" s="4" t="s">
        <v>98</v>
      </c>
      <c r="B219" s="4" t="s">
        <v>128</v>
      </c>
      <c r="C219" s="4" t="s">
        <v>133</v>
      </c>
      <c r="D219" s="4"/>
      <c r="E219" s="4">
        <v>18</v>
      </c>
      <c r="F219" s="4" t="s">
        <v>141</v>
      </c>
    </row>
    <row r="220" spans="1:6" ht="101.25" customHeight="1">
      <c r="A220" s="4" t="s">
        <v>98</v>
      </c>
      <c r="B220" s="4" t="s">
        <v>128</v>
      </c>
      <c r="C220" s="4" t="s">
        <v>133</v>
      </c>
      <c r="D220" s="4"/>
      <c r="E220" s="4">
        <v>13</v>
      </c>
      <c r="F220" s="4" t="s">
        <v>141</v>
      </c>
    </row>
    <row r="221" spans="1:6" ht="101.25" customHeight="1">
      <c r="A221" s="4" t="s">
        <v>98</v>
      </c>
      <c r="B221" s="4" t="s">
        <v>128</v>
      </c>
      <c r="C221" s="4" t="s">
        <v>133</v>
      </c>
      <c r="D221" s="4"/>
      <c r="E221" s="4">
        <v>9</v>
      </c>
      <c r="F221" s="4" t="s">
        <v>141</v>
      </c>
    </row>
    <row r="222" spans="1:6" ht="101.25" customHeight="1">
      <c r="A222" s="4" t="s">
        <v>98</v>
      </c>
      <c r="B222" s="4" t="s">
        <v>128</v>
      </c>
      <c r="C222" s="4" t="s">
        <v>133</v>
      </c>
      <c r="D222" s="4"/>
      <c r="E222" s="4">
        <v>5</v>
      </c>
      <c r="F222" s="4" t="s">
        <v>141</v>
      </c>
    </row>
    <row r="223" spans="1:6" ht="101.25" customHeight="1">
      <c r="A223" s="4" t="s">
        <v>98</v>
      </c>
      <c r="B223" s="4" t="s">
        <v>128</v>
      </c>
      <c r="C223" s="4" t="s">
        <v>133</v>
      </c>
      <c r="D223" s="4"/>
      <c r="E223" s="4">
        <v>10</v>
      </c>
      <c r="F223" s="4" t="s">
        <v>141</v>
      </c>
    </row>
    <row r="224" spans="1:6" ht="101.25" customHeight="1">
      <c r="A224" s="4" t="s">
        <v>98</v>
      </c>
      <c r="B224" s="4" t="s">
        <v>128</v>
      </c>
      <c r="C224" s="4" t="s">
        <v>133</v>
      </c>
      <c r="D224" s="4"/>
      <c r="E224" s="4">
        <v>1</v>
      </c>
      <c r="F224" s="4" t="s">
        <v>141</v>
      </c>
    </row>
    <row r="225" spans="1:6" ht="101.25" customHeight="1">
      <c r="A225" s="4" t="s">
        <v>98</v>
      </c>
      <c r="B225" s="4" t="s">
        <v>128</v>
      </c>
      <c r="C225" s="4" t="s">
        <v>133</v>
      </c>
      <c r="D225" s="4"/>
      <c r="E225" s="4">
        <v>2</v>
      </c>
      <c r="F225" s="4" t="s">
        <v>141</v>
      </c>
    </row>
    <row r="226" spans="1:6" ht="101.25" customHeight="1">
      <c r="A226" s="4" t="s">
        <v>99</v>
      </c>
      <c r="B226" s="4" t="s">
        <v>128</v>
      </c>
      <c r="C226" s="4" t="s">
        <v>133</v>
      </c>
      <c r="D226" s="4"/>
      <c r="E226" s="4">
        <v>1</v>
      </c>
      <c r="F226" s="4" t="s">
        <v>138</v>
      </c>
    </row>
    <row r="227" spans="1:6" ht="101.25" customHeight="1">
      <c r="A227" s="4" t="s">
        <v>99</v>
      </c>
      <c r="B227" s="4" t="s">
        <v>128</v>
      </c>
      <c r="C227" s="4" t="s">
        <v>133</v>
      </c>
      <c r="D227" s="4"/>
      <c r="E227" s="4">
        <v>4</v>
      </c>
      <c r="F227" s="4" t="s">
        <v>138</v>
      </c>
    </row>
    <row r="228" spans="1:6" ht="101.25" customHeight="1">
      <c r="A228" s="4" t="s">
        <v>100</v>
      </c>
      <c r="B228" s="4" t="s">
        <v>128</v>
      </c>
      <c r="C228" s="4" t="s">
        <v>133</v>
      </c>
      <c r="D228" s="4"/>
      <c r="E228" s="4">
        <v>2</v>
      </c>
      <c r="F228" s="4" t="s">
        <v>138</v>
      </c>
    </row>
    <row r="229" spans="1:6" ht="101.25" customHeight="1">
      <c r="A229" s="4" t="s">
        <v>100</v>
      </c>
      <c r="B229" s="4" t="s">
        <v>128</v>
      </c>
      <c r="C229" s="4" t="s">
        <v>133</v>
      </c>
      <c r="D229" s="4"/>
      <c r="E229" s="4">
        <v>1</v>
      </c>
      <c r="F229" s="4" t="s">
        <v>138</v>
      </c>
    </row>
    <row r="230" spans="1:6" ht="101.25" customHeight="1">
      <c r="A230" s="4" t="s">
        <v>101</v>
      </c>
      <c r="B230" s="4" t="s">
        <v>128</v>
      </c>
      <c r="C230" s="4" t="s">
        <v>133</v>
      </c>
      <c r="D230" s="4"/>
      <c r="E230" s="4">
        <v>1</v>
      </c>
      <c r="F230" s="4" t="s">
        <v>138</v>
      </c>
    </row>
    <row r="231" spans="1:6" ht="101.25" customHeight="1">
      <c r="A231" s="4" t="s">
        <v>101</v>
      </c>
      <c r="B231" s="4" t="s">
        <v>128</v>
      </c>
      <c r="C231" s="4" t="s">
        <v>133</v>
      </c>
      <c r="D231" s="4"/>
      <c r="E231" s="4">
        <v>1</v>
      </c>
      <c r="F231" s="4" t="s">
        <v>138</v>
      </c>
    </row>
    <row r="232" spans="1:6" ht="101.25" customHeight="1">
      <c r="A232" s="4" t="s">
        <v>102</v>
      </c>
      <c r="B232" s="4" t="s">
        <v>128</v>
      </c>
      <c r="C232" s="4" t="s">
        <v>133</v>
      </c>
      <c r="D232" s="4"/>
      <c r="E232" s="4">
        <v>1</v>
      </c>
      <c r="F232" s="4" t="s">
        <v>138</v>
      </c>
    </row>
    <row r="233" spans="1:6" ht="101.25" customHeight="1">
      <c r="A233" s="4" t="s">
        <v>102</v>
      </c>
      <c r="B233" s="4" t="s">
        <v>128</v>
      </c>
      <c r="C233" s="4" t="s">
        <v>133</v>
      </c>
      <c r="D233" s="4"/>
      <c r="E233" s="4">
        <v>2</v>
      </c>
      <c r="F233" s="4" t="s">
        <v>138</v>
      </c>
    </row>
    <row r="234" spans="1:6" ht="101.25" customHeight="1">
      <c r="A234" s="4" t="s">
        <v>103</v>
      </c>
      <c r="B234" s="4" t="s">
        <v>128</v>
      </c>
      <c r="C234" s="4" t="s">
        <v>133</v>
      </c>
      <c r="D234" s="4"/>
      <c r="E234" s="4">
        <v>1</v>
      </c>
      <c r="F234" s="4" t="s">
        <v>138</v>
      </c>
    </row>
    <row r="235" spans="1:6" ht="101.25" customHeight="1">
      <c r="A235" s="4" t="s">
        <v>103</v>
      </c>
      <c r="B235" s="4" t="s">
        <v>128</v>
      </c>
      <c r="C235" s="4" t="s">
        <v>133</v>
      </c>
      <c r="D235" s="4"/>
      <c r="E235" s="4">
        <v>7</v>
      </c>
      <c r="F235" s="4" t="s">
        <v>138</v>
      </c>
    </row>
    <row r="236" spans="1:6" ht="101.25" customHeight="1">
      <c r="A236" s="4" t="s">
        <v>104</v>
      </c>
      <c r="B236" s="4" t="s">
        <v>128</v>
      </c>
      <c r="C236" s="4" t="s">
        <v>133</v>
      </c>
      <c r="D236" s="4"/>
      <c r="E236" s="4">
        <v>2</v>
      </c>
      <c r="F236" s="4" t="s">
        <v>138</v>
      </c>
    </row>
    <row r="237" spans="1:6" ht="101.25" customHeight="1">
      <c r="A237" s="4" t="s">
        <v>105</v>
      </c>
      <c r="B237" s="4" t="s">
        <v>128</v>
      </c>
      <c r="C237" s="4" t="s">
        <v>133</v>
      </c>
      <c r="D237" s="4"/>
      <c r="E237" s="4">
        <v>1</v>
      </c>
      <c r="F237" s="4" t="s">
        <v>138</v>
      </c>
    </row>
    <row r="238" spans="1:6" ht="101.25" customHeight="1">
      <c r="A238" s="4" t="s">
        <v>106</v>
      </c>
      <c r="B238" s="4" t="s">
        <v>128</v>
      </c>
      <c r="C238" s="4" t="s">
        <v>133</v>
      </c>
      <c r="D238" s="4"/>
      <c r="E238" s="4">
        <v>4</v>
      </c>
      <c r="F238" s="4" t="s">
        <v>138</v>
      </c>
    </row>
    <row r="239" spans="1:6" ht="101.25" customHeight="1">
      <c r="A239" s="4" t="s">
        <v>107</v>
      </c>
      <c r="B239" s="4" t="s">
        <v>128</v>
      </c>
      <c r="C239" s="4" t="s">
        <v>135</v>
      </c>
      <c r="D239" s="4"/>
      <c r="E239" s="4">
        <v>1</v>
      </c>
      <c r="F239" s="4" t="s">
        <v>138</v>
      </c>
    </row>
    <row r="240" spans="1:6" ht="101.25" customHeight="1">
      <c r="A240" s="4" t="s">
        <v>108</v>
      </c>
      <c r="B240" s="4" t="s">
        <v>128</v>
      </c>
      <c r="C240" s="4" t="s">
        <v>133</v>
      </c>
      <c r="D240" s="4"/>
      <c r="E240" s="4">
        <v>2</v>
      </c>
      <c r="F240" s="4" t="s">
        <v>138</v>
      </c>
    </row>
    <row r="241" spans="1:6" ht="101.25" customHeight="1">
      <c r="A241" s="4" t="s">
        <v>109</v>
      </c>
      <c r="B241" s="4" t="s">
        <v>128</v>
      </c>
      <c r="C241" s="4" t="s">
        <v>135</v>
      </c>
      <c r="D241" s="4"/>
      <c r="E241" s="4">
        <v>1</v>
      </c>
      <c r="F241" s="4" t="s">
        <v>138</v>
      </c>
    </row>
    <row r="242" spans="1:6" ht="101.25" customHeight="1">
      <c r="A242" s="4" t="s">
        <v>110</v>
      </c>
      <c r="B242" s="4" t="s">
        <v>128</v>
      </c>
      <c r="C242" s="4" t="s">
        <v>135</v>
      </c>
      <c r="D242" s="4"/>
      <c r="E242" s="4">
        <v>2</v>
      </c>
      <c r="F242" s="4" t="s">
        <v>140</v>
      </c>
    </row>
    <row r="243" spans="1:6" ht="101.25" customHeight="1">
      <c r="A243" s="4" t="s">
        <v>111</v>
      </c>
      <c r="B243" s="4" t="s">
        <v>128</v>
      </c>
      <c r="C243" s="4" t="s">
        <v>133</v>
      </c>
      <c r="D243" s="4"/>
      <c r="E243" s="4">
        <v>5</v>
      </c>
      <c r="F243" s="4" t="s">
        <v>140</v>
      </c>
    </row>
    <row r="244" spans="1:6" ht="101.25" customHeight="1">
      <c r="A244" s="4" t="s">
        <v>112</v>
      </c>
      <c r="B244" s="4" t="s">
        <v>128</v>
      </c>
      <c r="C244" s="4" t="s">
        <v>133</v>
      </c>
      <c r="D244" s="4"/>
      <c r="E244" s="4">
        <v>1</v>
      </c>
      <c r="F244" s="4" t="s">
        <v>140</v>
      </c>
    </row>
    <row r="245" spans="1:6" ht="101.25" customHeight="1">
      <c r="A245" s="4" t="s">
        <v>113</v>
      </c>
      <c r="B245" s="4" t="s">
        <v>128</v>
      </c>
      <c r="C245" s="4" t="s">
        <v>133</v>
      </c>
      <c r="D245" s="4"/>
      <c r="E245" s="4">
        <v>1</v>
      </c>
      <c r="F245" s="4" t="s">
        <v>140</v>
      </c>
    </row>
    <row r="246" spans="1:6" ht="101.25" customHeight="1">
      <c r="A246" s="4" t="s">
        <v>114</v>
      </c>
      <c r="B246" s="4" t="s">
        <v>128</v>
      </c>
      <c r="C246" s="4" t="s">
        <v>135</v>
      </c>
      <c r="D246" s="4"/>
      <c r="E246" s="4">
        <v>4</v>
      </c>
      <c r="F246" s="4" t="s">
        <v>138</v>
      </c>
    </row>
    <row r="247" spans="1:6" ht="101.25" customHeight="1">
      <c r="A247" s="4" t="s">
        <v>114</v>
      </c>
      <c r="B247" s="4" t="s">
        <v>128</v>
      </c>
      <c r="C247" s="4" t="s">
        <v>135</v>
      </c>
      <c r="D247" s="4"/>
      <c r="E247" s="4">
        <v>1</v>
      </c>
      <c r="F247" s="4" t="s">
        <v>138</v>
      </c>
    </row>
    <row r="248" spans="1:6" ht="101.25" customHeight="1">
      <c r="A248" s="4" t="s">
        <v>115</v>
      </c>
      <c r="B248" s="4" t="s">
        <v>128</v>
      </c>
      <c r="C248" s="4" t="s">
        <v>135</v>
      </c>
      <c r="D248" s="4"/>
      <c r="E248" s="4">
        <v>3</v>
      </c>
      <c r="F248" s="4" t="s">
        <v>138</v>
      </c>
    </row>
    <row r="249" spans="1:6" ht="101.25" customHeight="1">
      <c r="A249" s="4" t="s">
        <v>115</v>
      </c>
      <c r="B249" s="4" t="s">
        <v>128</v>
      </c>
      <c r="C249" s="4" t="s">
        <v>135</v>
      </c>
      <c r="D249" s="4"/>
      <c r="E249" s="4">
        <v>4</v>
      </c>
      <c r="F249" s="4" t="s">
        <v>138</v>
      </c>
    </row>
    <row r="250" spans="1:6" ht="101.25" customHeight="1">
      <c r="A250" s="4" t="s">
        <v>115</v>
      </c>
      <c r="B250" s="4" t="s">
        <v>128</v>
      </c>
      <c r="C250" s="4" t="s">
        <v>135</v>
      </c>
      <c r="D250" s="4"/>
      <c r="E250" s="4">
        <v>3</v>
      </c>
      <c r="F250" s="4" t="s">
        <v>138</v>
      </c>
    </row>
    <row r="251" spans="1:6" ht="101.25" customHeight="1">
      <c r="A251" s="4" t="s">
        <v>115</v>
      </c>
      <c r="B251" s="4" t="s">
        <v>128</v>
      </c>
      <c r="C251" s="4" t="s">
        <v>135</v>
      </c>
      <c r="D251" s="4"/>
      <c r="E251" s="4">
        <v>2</v>
      </c>
      <c r="F251" s="4" t="s">
        <v>138</v>
      </c>
    </row>
    <row r="252" spans="1:6" ht="101.25" customHeight="1">
      <c r="A252" s="4" t="s">
        <v>115</v>
      </c>
      <c r="B252" s="4" t="s">
        <v>128</v>
      </c>
      <c r="C252" s="4" t="s">
        <v>135</v>
      </c>
      <c r="D252" s="4"/>
      <c r="E252" s="4">
        <v>1</v>
      </c>
      <c r="F252" s="4" t="s">
        <v>138</v>
      </c>
    </row>
    <row r="253" spans="1:6" ht="101.25" customHeight="1">
      <c r="A253" s="4" t="s">
        <v>35</v>
      </c>
      <c r="B253" s="4" t="s">
        <v>128</v>
      </c>
      <c r="C253" s="4" t="s">
        <v>135</v>
      </c>
      <c r="D253" s="4"/>
      <c r="E253" s="4">
        <v>2</v>
      </c>
      <c r="F253" s="4" t="s">
        <v>138</v>
      </c>
    </row>
    <row r="254" spans="1:6" ht="101.25" customHeight="1">
      <c r="A254" s="4" t="s">
        <v>35</v>
      </c>
      <c r="B254" s="4" t="s">
        <v>128</v>
      </c>
      <c r="C254" s="4" t="s">
        <v>135</v>
      </c>
      <c r="D254" s="4"/>
      <c r="E254" s="4">
        <v>4</v>
      </c>
      <c r="F254" s="4" t="s">
        <v>138</v>
      </c>
    </row>
    <row r="255" spans="1:6" ht="101.25" customHeight="1">
      <c r="A255" s="4" t="s">
        <v>35</v>
      </c>
      <c r="B255" s="4" t="s">
        <v>128</v>
      </c>
      <c r="C255" s="4" t="s">
        <v>135</v>
      </c>
      <c r="D255" s="4"/>
      <c r="E255" s="4">
        <v>1</v>
      </c>
      <c r="F255" s="4" t="s">
        <v>138</v>
      </c>
    </row>
    <row r="256" spans="1:6" ht="101.25" customHeight="1">
      <c r="A256" s="4" t="s">
        <v>35</v>
      </c>
      <c r="B256" s="4" t="s">
        <v>128</v>
      </c>
      <c r="C256" s="4" t="s">
        <v>135</v>
      </c>
      <c r="D256" s="4"/>
      <c r="E256" s="4">
        <v>1</v>
      </c>
      <c r="F256" s="4" t="s">
        <v>138</v>
      </c>
    </row>
    <row r="257" spans="1:6" ht="101.25" customHeight="1">
      <c r="A257" s="4" t="s">
        <v>35</v>
      </c>
      <c r="B257" s="4" t="s">
        <v>128</v>
      </c>
      <c r="C257" s="4" t="s">
        <v>135</v>
      </c>
      <c r="D257" s="4"/>
      <c r="E257" s="4">
        <v>1</v>
      </c>
      <c r="F257" s="4" t="s">
        <v>138</v>
      </c>
    </row>
    <row r="258" spans="1:6" ht="101.25" customHeight="1">
      <c r="A258" s="4" t="s">
        <v>35</v>
      </c>
      <c r="B258" s="4" t="s">
        <v>128</v>
      </c>
      <c r="C258" s="4" t="s">
        <v>135</v>
      </c>
      <c r="D258" s="4"/>
      <c r="E258" s="4">
        <v>3</v>
      </c>
      <c r="F258" s="4" t="s">
        <v>138</v>
      </c>
    </row>
    <row r="259" spans="1:6" ht="101.25" customHeight="1">
      <c r="A259" s="4" t="s">
        <v>35</v>
      </c>
      <c r="B259" s="4" t="s">
        <v>128</v>
      </c>
      <c r="C259" s="4" t="s">
        <v>135</v>
      </c>
      <c r="D259" s="4"/>
      <c r="E259" s="4">
        <v>1</v>
      </c>
      <c r="F259" s="4" t="s">
        <v>138</v>
      </c>
    </row>
    <row r="260" spans="1:6" ht="101.25" customHeight="1">
      <c r="A260" s="4" t="s">
        <v>35</v>
      </c>
      <c r="B260" s="4" t="s">
        <v>128</v>
      </c>
      <c r="C260" s="4" t="s">
        <v>135</v>
      </c>
      <c r="D260" s="4"/>
      <c r="E260" s="4">
        <v>7</v>
      </c>
      <c r="F260" s="4" t="s">
        <v>138</v>
      </c>
    </row>
    <row r="261" spans="1:6" ht="101.25" customHeight="1">
      <c r="A261" s="4" t="s">
        <v>35</v>
      </c>
      <c r="B261" s="4" t="s">
        <v>128</v>
      </c>
      <c r="C261" s="4" t="s">
        <v>135</v>
      </c>
      <c r="D261" s="4"/>
      <c r="E261" s="4">
        <v>6</v>
      </c>
      <c r="F261" s="4" t="s">
        <v>138</v>
      </c>
    </row>
    <row r="262" spans="1:6" ht="101.25" customHeight="1">
      <c r="A262" s="4" t="s">
        <v>35</v>
      </c>
      <c r="B262" s="4" t="s">
        <v>128</v>
      </c>
      <c r="C262" s="4" t="s">
        <v>135</v>
      </c>
      <c r="D262" s="4"/>
      <c r="E262" s="4">
        <v>5</v>
      </c>
      <c r="F262" s="4" t="s">
        <v>138</v>
      </c>
    </row>
    <row r="263" spans="1:6" ht="101.25" customHeight="1">
      <c r="A263" s="4" t="s">
        <v>35</v>
      </c>
      <c r="B263" s="4" t="s">
        <v>128</v>
      </c>
      <c r="C263" s="4" t="s">
        <v>135</v>
      </c>
      <c r="D263" s="4"/>
      <c r="E263" s="4">
        <v>2</v>
      </c>
      <c r="F263" s="4" t="s">
        <v>138</v>
      </c>
    </row>
    <row r="264" spans="1:6" ht="101.25" customHeight="1">
      <c r="A264" s="4" t="s">
        <v>35</v>
      </c>
      <c r="B264" s="4" t="s">
        <v>128</v>
      </c>
      <c r="C264" s="4" t="s">
        <v>135</v>
      </c>
      <c r="D264" s="4"/>
      <c r="E264" s="4">
        <v>9</v>
      </c>
      <c r="F264" s="4" t="s">
        <v>138</v>
      </c>
    </row>
    <row r="265" spans="1:6" ht="101.25" customHeight="1">
      <c r="A265" s="4" t="s">
        <v>35</v>
      </c>
      <c r="B265" s="4" t="s">
        <v>128</v>
      </c>
      <c r="C265" s="4" t="s">
        <v>135</v>
      </c>
      <c r="D265" s="4"/>
      <c r="E265" s="4">
        <v>9</v>
      </c>
      <c r="F265" s="4" t="s">
        <v>138</v>
      </c>
    </row>
    <row r="266" spans="1:6" ht="101.25" customHeight="1">
      <c r="A266" s="4" t="s">
        <v>35</v>
      </c>
      <c r="B266" s="4" t="s">
        <v>128</v>
      </c>
      <c r="C266" s="4" t="s">
        <v>135</v>
      </c>
      <c r="D266" s="4"/>
      <c r="E266" s="4">
        <v>3</v>
      </c>
      <c r="F266" s="4" t="s">
        <v>138</v>
      </c>
    </row>
    <row r="267" spans="1:6" ht="101.25" customHeight="1">
      <c r="A267" s="4" t="s">
        <v>35</v>
      </c>
      <c r="B267" s="4" t="s">
        <v>128</v>
      </c>
      <c r="C267" s="4" t="s">
        <v>135</v>
      </c>
      <c r="D267" s="4"/>
      <c r="E267" s="4">
        <v>10</v>
      </c>
      <c r="F267" s="4" t="s">
        <v>138</v>
      </c>
    </row>
    <row r="268" spans="1:6" ht="101.25" customHeight="1">
      <c r="A268" s="4" t="s">
        <v>35</v>
      </c>
      <c r="B268" s="4" t="s">
        <v>128</v>
      </c>
      <c r="C268" s="4" t="s">
        <v>135</v>
      </c>
      <c r="D268" s="4"/>
      <c r="E268" s="4">
        <v>10</v>
      </c>
      <c r="F268" s="4" t="s">
        <v>138</v>
      </c>
    </row>
    <row r="269" spans="1:6" ht="101.25" customHeight="1">
      <c r="A269" s="4" t="s">
        <v>35</v>
      </c>
      <c r="B269" s="4" t="s">
        <v>128</v>
      </c>
      <c r="C269" s="4" t="s">
        <v>135</v>
      </c>
      <c r="D269" s="4"/>
      <c r="E269" s="4">
        <v>5</v>
      </c>
      <c r="F269" s="4" t="s">
        <v>138</v>
      </c>
    </row>
    <row r="270" spans="1:6" ht="101.25" customHeight="1">
      <c r="A270" s="4" t="s">
        <v>116</v>
      </c>
      <c r="B270" s="4" t="s">
        <v>128</v>
      </c>
      <c r="C270" s="4" t="s">
        <v>135</v>
      </c>
      <c r="D270" s="4"/>
      <c r="E270" s="4">
        <v>1</v>
      </c>
      <c r="F270" s="4" t="s">
        <v>138</v>
      </c>
    </row>
    <row r="271" spans="1:6" ht="101.25" customHeight="1">
      <c r="A271" s="4" t="s">
        <v>117</v>
      </c>
      <c r="B271" s="4" t="s">
        <v>128</v>
      </c>
      <c r="C271" s="4" t="s">
        <v>135</v>
      </c>
      <c r="D271" s="4"/>
      <c r="E271" s="4">
        <v>4</v>
      </c>
      <c r="F271" s="4" t="s">
        <v>138</v>
      </c>
    </row>
    <row r="272" spans="1:6" ht="101.25" customHeight="1">
      <c r="A272" s="4" t="s">
        <v>118</v>
      </c>
      <c r="B272" s="4" t="s">
        <v>128</v>
      </c>
      <c r="C272" s="4" t="s">
        <v>135</v>
      </c>
      <c r="D272" s="4"/>
      <c r="E272" s="4">
        <v>3</v>
      </c>
      <c r="F272" s="4" t="s">
        <v>138</v>
      </c>
    </row>
    <row r="273" spans="1:6" ht="101.25" customHeight="1">
      <c r="A273" s="4" t="s">
        <v>118</v>
      </c>
      <c r="B273" s="4" t="s">
        <v>128</v>
      </c>
      <c r="C273" s="4" t="s">
        <v>135</v>
      </c>
      <c r="D273" s="4"/>
      <c r="E273" s="4">
        <v>1</v>
      </c>
      <c r="F273" s="4" t="s">
        <v>138</v>
      </c>
    </row>
    <row r="274" spans="1:6" ht="101.25" customHeight="1">
      <c r="A274" s="4" t="s">
        <v>118</v>
      </c>
      <c r="B274" s="4" t="s">
        <v>128</v>
      </c>
      <c r="C274" s="4" t="s">
        <v>135</v>
      </c>
      <c r="D274" s="4"/>
      <c r="E274" s="4">
        <v>2</v>
      </c>
      <c r="F274" s="4" t="s">
        <v>138</v>
      </c>
    </row>
    <row r="275" spans="1:6" ht="101.25" customHeight="1">
      <c r="A275" s="4" t="s">
        <v>118</v>
      </c>
      <c r="B275" s="4" t="s">
        <v>128</v>
      </c>
      <c r="C275" s="4" t="s">
        <v>135</v>
      </c>
      <c r="D275" s="4"/>
      <c r="E275" s="4">
        <v>1</v>
      </c>
      <c r="F275" s="4" t="s">
        <v>138</v>
      </c>
    </row>
    <row r="276" spans="1:6" ht="101.25" customHeight="1">
      <c r="A276" s="4" t="s">
        <v>118</v>
      </c>
      <c r="B276" s="4" t="s">
        <v>128</v>
      </c>
      <c r="C276" s="4" t="s">
        <v>135</v>
      </c>
      <c r="D276" s="4"/>
      <c r="E276" s="4">
        <v>1</v>
      </c>
      <c r="F276" s="4" t="s">
        <v>138</v>
      </c>
    </row>
    <row r="277" spans="1:6" ht="101.25" customHeight="1">
      <c r="A277" s="4" t="s">
        <v>119</v>
      </c>
      <c r="B277" s="4" t="s">
        <v>128</v>
      </c>
      <c r="C277" s="4" t="s">
        <v>135</v>
      </c>
      <c r="D277" s="4"/>
      <c r="E277" s="4">
        <v>2</v>
      </c>
      <c r="F277" s="4" t="s">
        <v>138</v>
      </c>
    </row>
    <row r="278" spans="1:6" ht="101.25" customHeight="1">
      <c r="A278" s="4" t="s">
        <v>119</v>
      </c>
      <c r="B278" s="4" t="s">
        <v>128</v>
      </c>
      <c r="C278" s="4" t="s">
        <v>135</v>
      </c>
      <c r="D278" s="4"/>
      <c r="E278" s="4">
        <v>7</v>
      </c>
      <c r="F278" s="4" t="s">
        <v>138</v>
      </c>
    </row>
    <row r="279" spans="1:6" ht="101.25" customHeight="1">
      <c r="A279" s="4" t="s">
        <v>119</v>
      </c>
      <c r="B279" s="4" t="s">
        <v>128</v>
      </c>
      <c r="C279" s="4" t="s">
        <v>135</v>
      </c>
      <c r="D279" s="4"/>
      <c r="E279" s="4">
        <v>8</v>
      </c>
      <c r="F279" s="4" t="s">
        <v>138</v>
      </c>
    </row>
    <row r="280" spans="1:6" ht="101.25" customHeight="1">
      <c r="A280" s="4" t="s">
        <v>119</v>
      </c>
      <c r="B280" s="4" t="s">
        <v>128</v>
      </c>
      <c r="C280" s="4" t="s">
        <v>135</v>
      </c>
      <c r="D280" s="4"/>
      <c r="E280" s="4">
        <v>4</v>
      </c>
      <c r="F280" s="4" t="s">
        <v>138</v>
      </c>
    </row>
    <row r="281" spans="1:6" ht="101.25" customHeight="1">
      <c r="A281" s="4" t="s">
        <v>120</v>
      </c>
      <c r="B281" s="4" t="s">
        <v>128</v>
      </c>
      <c r="C281" s="4" t="s">
        <v>135</v>
      </c>
      <c r="D281" s="4"/>
      <c r="E281" s="4">
        <v>1</v>
      </c>
      <c r="F281" s="4" t="s">
        <v>138</v>
      </c>
    </row>
    <row r="282" spans="1:6" ht="101.25" customHeight="1">
      <c r="A282" s="4" t="s">
        <v>121</v>
      </c>
      <c r="B282" s="4" t="s">
        <v>128</v>
      </c>
      <c r="C282" s="4" t="s">
        <v>135</v>
      </c>
      <c r="D282" s="4"/>
      <c r="E282" s="4">
        <v>1</v>
      </c>
      <c r="F282" s="4" t="s">
        <v>138</v>
      </c>
    </row>
    <row r="283" spans="1:6" ht="101.25" customHeight="1">
      <c r="A283" s="4" t="s">
        <v>122</v>
      </c>
      <c r="B283" s="4" t="s">
        <v>128</v>
      </c>
      <c r="C283" s="4" t="s">
        <v>135</v>
      </c>
      <c r="D283" s="4"/>
      <c r="E283" s="4">
        <v>1</v>
      </c>
      <c r="F283" s="4" t="s">
        <v>138</v>
      </c>
    </row>
    <row r="284" spans="1:6" ht="101.25" customHeight="1">
      <c r="A284" s="4" t="s">
        <v>123</v>
      </c>
      <c r="B284" s="4" t="s">
        <v>128</v>
      </c>
      <c r="C284" s="4" t="s">
        <v>135</v>
      </c>
      <c r="D284" s="4"/>
      <c r="E284" s="4">
        <v>1</v>
      </c>
      <c r="F284" s="4" t="s">
        <v>138</v>
      </c>
    </row>
    <row r="285" spans="1:6" ht="101.25" customHeight="1">
      <c r="A285" s="4" t="s">
        <v>123</v>
      </c>
      <c r="B285" s="4" t="s">
        <v>128</v>
      </c>
      <c r="C285" s="4" t="s">
        <v>135</v>
      </c>
      <c r="D285" s="4"/>
      <c r="E285" s="4">
        <v>3</v>
      </c>
      <c r="F285" s="4" t="s">
        <v>138</v>
      </c>
    </row>
    <row r="286" spans="1:6" ht="101.25" customHeight="1">
      <c r="A286" s="4" t="s">
        <v>123</v>
      </c>
      <c r="B286" s="4" t="s">
        <v>128</v>
      </c>
      <c r="C286" s="4" t="s">
        <v>135</v>
      </c>
      <c r="D286" s="4"/>
      <c r="E286" s="4">
        <v>4</v>
      </c>
      <c r="F286" s="4" t="s">
        <v>138</v>
      </c>
    </row>
    <row r="287" spans="1:6" ht="101.25" customHeight="1">
      <c r="A287" s="4" t="s">
        <v>123</v>
      </c>
      <c r="B287" s="4" t="s">
        <v>128</v>
      </c>
      <c r="C287" s="4" t="s">
        <v>135</v>
      </c>
      <c r="D287" s="4"/>
      <c r="E287" s="4">
        <v>1</v>
      </c>
      <c r="F287" s="4" t="s">
        <v>138</v>
      </c>
    </row>
    <row r="288" spans="1:6" ht="101.25" customHeight="1">
      <c r="A288" s="4" t="s">
        <v>124</v>
      </c>
      <c r="B288" s="4" t="s">
        <v>128</v>
      </c>
      <c r="C288" s="4" t="s">
        <v>135</v>
      </c>
      <c r="D288" s="4"/>
      <c r="E288" s="4">
        <v>1</v>
      </c>
      <c r="F288" s="4" t="s">
        <v>138</v>
      </c>
    </row>
    <row r="289" spans="1:6" ht="101.25" customHeight="1">
      <c r="A289" s="4" t="s">
        <v>125</v>
      </c>
      <c r="B289" s="4" t="s">
        <v>128</v>
      </c>
      <c r="C289" s="4" t="s">
        <v>135</v>
      </c>
      <c r="D289" s="4"/>
      <c r="E289" s="4">
        <v>3</v>
      </c>
      <c r="F289" s="4" t="s">
        <v>138</v>
      </c>
    </row>
    <row r="290" spans="1:6" ht="101.25" customHeight="1">
      <c r="A290" s="4" t="s">
        <v>126</v>
      </c>
      <c r="B290" s="4" t="s">
        <v>128</v>
      </c>
      <c r="C290" s="4" t="s">
        <v>133</v>
      </c>
      <c r="D290" s="4"/>
      <c r="E290" s="4">
        <v>1</v>
      </c>
      <c r="F290" s="4" t="s">
        <v>138</v>
      </c>
    </row>
    <row r="291" spans="1:6" ht="101.25" customHeight="1">
      <c r="A291" s="4" t="s">
        <v>41</v>
      </c>
      <c r="B291" s="4" t="s">
        <v>128</v>
      </c>
      <c r="C291" s="4" t="s">
        <v>135</v>
      </c>
      <c r="D291" s="4"/>
      <c r="E291" s="4">
        <v>2</v>
      </c>
      <c r="F291" s="4" t="s">
        <v>138</v>
      </c>
    </row>
    <row r="292" spans="1:6" ht="101.25" customHeight="1">
      <c r="A292" s="4" t="s">
        <v>127</v>
      </c>
      <c r="B292" s="4" t="s">
        <v>128</v>
      </c>
      <c r="C292" s="4" t="s">
        <v>135</v>
      </c>
      <c r="D292" s="4"/>
      <c r="E292" s="4">
        <v>1</v>
      </c>
      <c r="F292" s="4" t="s">
        <v>138</v>
      </c>
    </row>
    <row r="293" spans="1:6" ht="15.75">
      <c r="E293" s="14">
        <f>SUM(E10:E292)</f>
        <v>4619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5:C25"/>
  <sheetViews>
    <sheetView workbookViewId="0">
      <selection activeCell="H15" sqref="H15"/>
    </sheetView>
  </sheetViews>
  <sheetFormatPr defaultColWidth="11.42578125" defaultRowHeight="15"/>
  <cols>
    <col min="1" max="1" width="15" customWidth="1"/>
    <col min="2" max="3" width="15.7109375" customWidth="1"/>
  </cols>
  <sheetData>
    <row r="5" spans="1:3">
      <c r="A5" s="6" t="s">
        <v>148</v>
      </c>
      <c r="B5" s="22" t="s">
        <v>158</v>
      </c>
      <c r="C5" s="22"/>
    </row>
    <row r="6" spans="1:3">
      <c r="A6" s="6" t="s">
        <v>149</v>
      </c>
      <c r="B6" s="22" t="s">
        <v>151</v>
      </c>
      <c r="C6" s="22"/>
    </row>
    <row r="7" spans="1:3">
      <c r="A7" s="6" t="s">
        <v>131</v>
      </c>
      <c r="B7" s="22" t="s">
        <v>152</v>
      </c>
      <c r="C7" s="22"/>
    </row>
    <row r="8" spans="1:3">
      <c r="A8" s="6" t="s">
        <v>136</v>
      </c>
      <c r="B8" s="22" t="s">
        <v>133</v>
      </c>
      <c r="C8" s="22"/>
    </row>
    <row r="9" spans="1:3">
      <c r="A9" s="6" t="s">
        <v>150</v>
      </c>
      <c r="B9" s="22">
        <f>+SUM(B18+B25)</f>
        <v>422</v>
      </c>
      <c r="C9" s="22"/>
    </row>
    <row r="10" spans="1:3">
      <c r="A10" s="6" t="s">
        <v>160</v>
      </c>
      <c r="B10" s="21" t="e">
        <f>#REF!+#REF!</f>
        <v>#REF!</v>
      </c>
      <c r="C10" s="22"/>
    </row>
    <row r="11" spans="1:3">
      <c r="A11" s="6" t="s">
        <v>161</v>
      </c>
      <c r="B11" s="21" t="e">
        <f>B10/B9</f>
        <v>#REF!</v>
      </c>
      <c r="C11" s="22"/>
    </row>
    <row r="13" spans="1:3" ht="15.75">
      <c r="A13" s="9" t="s">
        <v>146</v>
      </c>
    </row>
    <row r="14" spans="1:3">
      <c r="A14" s="6" t="s">
        <v>145</v>
      </c>
      <c r="B14" s="6" t="s">
        <v>132</v>
      </c>
      <c r="C14" s="6" t="s">
        <v>153</v>
      </c>
    </row>
    <row r="15" spans="1:3" s="1" customFormat="1" ht="18.75" customHeight="1">
      <c r="A15" s="5" t="s">
        <v>154</v>
      </c>
      <c r="B15" s="8">
        <v>94</v>
      </c>
      <c r="C15" s="8" t="s">
        <v>138</v>
      </c>
    </row>
    <row r="16" spans="1:3" s="1" customFormat="1" ht="18.75" customHeight="1">
      <c r="A16" s="5" t="s">
        <v>154</v>
      </c>
      <c r="B16" s="8">
        <v>71</v>
      </c>
      <c r="C16" s="8" t="s">
        <v>141</v>
      </c>
    </row>
    <row r="17" spans="1:3" s="1" customFormat="1" ht="18.75" customHeight="1">
      <c r="A17" s="5" t="s">
        <v>154</v>
      </c>
      <c r="B17" s="8">
        <v>7</v>
      </c>
      <c r="C17" s="8" t="s">
        <v>140</v>
      </c>
    </row>
    <row r="18" spans="1:3">
      <c r="A18" s="16" t="s">
        <v>147</v>
      </c>
      <c r="B18" s="16">
        <v>172</v>
      </c>
      <c r="C18" s="16"/>
    </row>
    <row r="19" spans="1:3" s="11" customFormat="1">
      <c r="A19" s="10"/>
      <c r="B19" s="10"/>
      <c r="C19" s="10"/>
    </row>
    <row r="20" spans="1:3" s="11" customFormat="1">
      <c r="A20" s="10"/>
      <c r="B20" s="10"/>
      <c r="C20" s="10"/>
    </row>
    <row r="22" spans="1:3" ht="15.75">
      <c r="A22" s="9" t="s">
        <v>129</v>
      </c>
    </row>
    <row r="23" spans="1:3">
      <c r="A23" s="6" t="s">
        <v>145</v>
      </c>
      <c r="B23" s="6" t="s">
        <v>132</v>
      </c>
      <c r="C23" s="6" t="s">
        <v>153</v>
      </c>
    </row>
    <row r="24" spans="1:3" s="1" customFormat="1" ht="21.75" customHeight="1">
      <c r="A24" s="5" t="s">
        <v>154</v>
      </c>
      <c r="B24" s="8">
        <v>250</v>
      </c>
      <c r="C24" s="5" t="s">
        <v>155</v>
      </c>
    </row>
    <row r="25" spans="1:3">
      <c r="A25" s="17" t="s">
        <v>147</v>
      </c>
      <c r="B25" s="17">
        <v>250</v>
      </c>
      <c r="C25" s="17"/>
    </row>
  </sheetData>
  <mergeCells count="7">
    <mergeCell ref="B10:C10"/>
    <mergeCell ref="B11:C11"/>
    <mergeCell ref="B9:C9"/>
    <mergeCell ref="B5:C5"/>
    <mergeCell ref="B6:C6"/>
    <mergeCell ref="B7:C7"/>
    <mergeCell ref="B8:C8"/>
  </mergeCells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C29"/>
  <sheetViews>
    <sheetView workbookViewId="0">
      <selection activeCell="D1" sqref="D1:D1048576"/>
    </sheetView>
  </sheetViews>
  <sheetFormatPr defaultColWidth="11.42578125" defaultRowHeight="15"/>
  <cols>
    <col min="1" max="1" width="21" bestFit="1" customWidth="1"/>
    <col min="2" max="3" width="13.42578125" customWidth="1"/>
  </cols>
  <sheetData>
    <row r="5" spans="1:3">
      <c r="A5" s="6" t="s">
        <v>148</v>
      </c>
      <c r="B5" s="22" t="s">
        <v>159</v>
      </c>
      <c r="C5" s="22"/>
    </row>
    <row r="6" spans="1:3">
      <c r="A6" s="6" t="s">
        <v>149</v>
      </c>
      <c r="B6" s="22" t="s">
        <v>151</v>
      </c>
      <c r="C6" s="22"/>
    </row>
    <row r="7" spans="1:3">
      <c r="A7" s="6" t="s">
        <v>131</v>
      </c>
      <c r="B7" s="22" t="s">
        <v>152</v>
      </c>
      <c r="C7" s="22"/>
    </row>
    <row r="8" spans="1:3">
      <c r="A8" s="6" t="s">
        <v>136</v>
      </c>
      <c r="B8" s="22" t="s">
        <v>135</v>
      </c>
      <c r="C8" s="22"/>
    </row>
    <row r="9" spans="1:3">
      <c r="A9" s="6" t="s">
        <v>150</v>
      </c>
      <c r="B9" s="22">
        <f>+SUM(B21+B29)</f>
        <v>1607</v>
      </c>
      <c r="C9" s="22"/>
    </row>
    <row r="10" spans="1:3">
      <c r="A10" s="6" t="s">
        <v>160</v>
      </c>
      <c r="B10" s="21" t="e">
        <f>#REF!+#REF!</f>
        <v>#REF!</v>
      </c>
      <c r="C10" s="22"/>
    </row>
    <row r="11" spans="1:3">
      <c r="A11" s="6" t="s">
        <v>161</v>
      </c>
      <c r="B11" s="21" t="e">
        <f>B10/B9</f>
        <v>#REF!</v>
      </c>
      <c r="C11" s="22"/>
    </row>
    <row r="15" spans="1:3" ht="15.75">
      <c r="A15" s="9" t="s">
        <v>146</v>
      </c>
    </row>
    <row r="16" spans="1:3">
      <c r="A16" s="6" t="s">
        <v>145</v>
      </c>
      <c r="B16" s="13" t="s">
        <v>132</v>
      </c>
      <c r="C16" s="13" t="s">
        <v>153</v>
      </c>
    </row>
    <row r="17" spans="1:3" ht="17.25" customHeight="1">
      <c r="A17" s="5" t="s">
        <v>154</v>
      </c>
      <c r="B17" s="19">
        <v>888</v>
      </c>
      <c r="C17" s="19" t="s">
        <v>138</v>
      </c>
    </row>
    <row r="18" spans="1:3" ht="17.25" customHeight="1">
      <c r="A18" s="5" t="s">
        <v>154</v>
      </c>
      <c r="B18" s="19">
        <v>9</v>
      </c>
      <c r="C18" s="19" t="s">
        <v>141</v>
      </c>
    </row>
    <row r="19" spans="1:3" ht="17.25" customHeight="1">
      <c r="A19" s="5" t="s">
        <v>154</v>
      </c>
      <c r="B19" s="19">
        <v>2</v>
      </c>
      <c r="C19" s="19" t="s">
        <v>142</v>
      </c>
    </row>
    <row r="20" spans="1:3" ht="17.25" customHeight="1">
      <c r="A20" s="12" t="s">
        <v>154</v>
      </c>
      <c r="B20" s="20">
        <v>118</v>
      </c>
      <c r="C20" s="20" t="s">
        <v>140</v>
      </c>
    </row>
    <row r="21" spans="1:3" s="2" customFormat="1">
      <c r="A21" s="15" t="s">
        <v>147</v>
      </c>
      <c r="B21" s="18">
        <v>1017</v>
      </c>
      <c r="C21" s="18"/>
    </row>
    <row r="22" spans="1:3" s="7" customFormat="1"/>
    <row r="23" spans="1:3" s="7" customFormat="1"/>
    <row r="24" spans="1:3" ht="15.75">
      <c r="A24" s="9" t="s">
        <v>129</v>
      </c>
    </row>
    <row r="25" spans="1:3">
      <c r="A25" s="6" t="s">
        <v>145</v>
      </c>
      <c r="B25" s="13" t="s">
        <v>132</v>
      </c>
      <c r="C25" s="13" t="s">
        <v>153</v>
      </c>
    </row>
    <row r="26" spans="1:3" ht="18.75" customHeight="1">
      <c r="A26" s="5" t="s">
        <v>154</v>
      </c>
      <c r="B26" s="19">
        <v>57</v>
      </c>
      <c r="C26" s="19" t="s">
        <v>138</v>
      </c>
    </row>
    <row r="27" spans="1:3" ht="18.75" customHeight="1">
      <c r="A27" s="5" t="s">
        <v>154</v>
      </c>
      <c r="B27" s="19">
        <v>51</v>
      </c>
      <c r="C27" s="19" t="s">
        <v>140</v>
      </c>
    </row>
    <row r="28" spans="1:3" ht="18.75" customHeight="1">
      <c r="A28" s="5" t="s">
        <v>154</v>
      </c>
      <c r="B28" s="19">
        <v>482</v>
      </c>
      <c r="C28" s="19" t="s">
        <v>139</v>
      </c>
    </row>
    <row r="29" spans="1:3" s="2" customFormat="1">
      <c r="A29" s="17" t="s">
        <v>147</v>
      </c>
      <c r="B29" s="18">
        <v>590</v>
      </c>
      <c r="C29" s="18"/>
    </row>
  </sheetData>
  <mergeCells count="7">
    <mergeCell ref="B10:C10"/>
    <mergeCell ref="B11:C11"/>
    <mergeCell ref="B9:C9"/>
    <mergeCell ref="B5:C5"/>
    <mergeCell ref="B6:C6"/>
    <mergeCell ref="B7:C7"/>
    <mergeCell ref="B8:C8"/>
  </mergeCells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5:C21"/>
  <sheetViews>
    <sheetView workbookViewId="0">
      <selection activeCell="G17" sqref="G17"/>
    </sheetView>
  </sheetViews>
  <sheetFormatPr defaultColWidth="11.42578125" defaultRowHeight="15"/>
  <cols>
    <col min="1" max="1" width="19.28515625" customWidth="1"/>
    <col min="2" max="3" width="14.28515625" customWidth="1"/>
  </cols>
  <sheetData>
    <row r="5" spans="1:3">
      <c r="A5" s="6" t="s">
        <v>148</v>
      </c>
      <c r="B5" s="22" t="s">
        <v>157</v>
      </c>
      <c r="C5" s="22"/>
    </row>
    <row r="6" spans="1:3">
      <c r="A6" s="6" t="s">
        <v>149</v>
      </c>
      <c r="B6" s="22" t="s">
        <v>156</v>
      </c>
      <c r="C6" s="22"/>
    </row>
    <row r="7" spans="1:3">
      <c r="A7" s="6" t="s">
        <v>131</v>
      </c>
      <c r="B7" s="22" t="s">
        <v>128</v>
      </c>
      <c r="C7" s="22"/>
    </row>
    <row r="8" spans="1:3">
      <c r="A8" s="6" t="s">
        <v>136</v>
      </c>
      <c r="B8" s="22" t="s">
        <v>6</v>
      </c>
      <c r="C8" s="22"/>
    </row>
    <row r="9" spans="1:3">
      <c r="A9" s="6" t="s">
        <v>150</v>
      </c>
      <c r="B9" s="22">
        <f>+SUM(B21)</f>
        <v>2590</v>
      </c>
      <c r="C9" s="22"/>
    </row>
    <row r="10" spans="1:3">
      <c r="A10" s="6" t="s">
        <v>160</v>
      </c>
      <c r="B10" s="21" t="e">
        <f>#REF!</f>
        <v>#REF!</v>
      </c>
      <c r="C10" s="22"/>
    </row>
    <row r="11" spans="1:3">
      <c r="A11" s="6" t="s">
        <v>161</v>
      </c>
      <c r="B11" s="21" t="e">
        <f>B10/B9</f>
        <v>#REF!</v>
      </c>
      <c r="C11" s="22"/>
    </row>
    <row r="14" spans="1:3" ht="15.75">
      <c r="A14" s="9" t="s">
        <v>146</v>
      </c>
    </row>
    <row r="15" spans="1:3">
      <c r="A15" s="6" t="s">
        <v>145</v>
      </c>
      <c r="B15" s="13" t="s">
        <v>132</v>
      </c>
      <c r="C15" s="13" t="s">
        <v>153</v>
      </c>
    </row>
    <row r="16" spans="1:3" ht="18" customHeight="1">
      <c r="A16" s="5" t="s">
        <v>48</v>
      </c>
      <c r="B16" s="19">
        <v>85</v>
      </c>
      <c r="C16" s="19" t="s">
        <v>48</v>
      </c>
    </row>
    <row r="17" spans="1:3" ht="18" customHeight="1">
      <c r="A17" s="5" t="s">
        <v>154</v>
      </c>
      <c r="B17" s="19">
        <v>279</v>
      </c>
      <c r="C17" s="19" t="s">
        <v>143</v>
      </c>
    </row>
    <row r="18" spans="1:3" ht="18" customHeight="1">
      <c r="A18" s="5" t="s">
        <v>154</v>
      </c>
      <c r="B18" s="19">
        <v>1712</v>
      </c>
      <c r="C18" s="19" t="s">
        <v>138</v>
      </c>
    </row>
    <row r="19" spans="1:3" ht="18" customHeight="1">
      <c r="A19" s="5" t="s">
        <v>154</v>
      </c>
      <c r="B19" s="19">
        <v>252</v>
      </c>
      <c r="C19" s="19" t="s">
        <v>144</v>
      </c>
    </row>
    <row r="20" spans="1:3" ht="18" customHeight="1">
      <c r="A20" s="5" t="s">
        <v>154</v>
      </c>
      <c r="B20" s="19">
        <v>262</v>
      </c>
      <c r="C20" s="19" t="s">
        <v>142</v>
      </c>
    </row>
    <row r="21" spans="1:3" s="2" customFormat="1">
      <c r="A21" s="15" t="s">
        <v>147</v>
      </c>
      <c r="B21" s="18">
        <v>2590</v>
      </c>
      <c r="C21" s="18"/>
    </row>
  </sheetData>
  <mergeCells count="7">
    <mergeCell ref="B10:C10"/>
    <mergeCell ref="B11:C11"/>
    <mergeCell ref="B9:C9"/>
    <mergeCell ref="B5:C5"/>
    <mergeCell ref="B6:C6"/>
    <mergeCell ref="B7:C7"/>
    <mergeCell ref="B8:C8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LEVI'S-PICTURES</vt:lpstr>
      <vt:lpstr>RECAP-SS</vt:lpstr>
      <vt:lpstr>RECAP-FALL</vt:lpstr>
      <vt:lpstr>RECAP-MIXED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2014-05-14T10:12:04Z</dcterms:created>
  <dcterms:modified xsi:type="dcterms:W3CDTF">2018-02-28T13:44:30Z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